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7년도 계약관련자료\2-5. 심혈관센터 진료재료\2. 견적확인\수의계약\"/>
    </mc:Choice>
  </mc:AlternateContent>
  <bookViews>
    <workbookView xWindow="0" yWindow="0" windowWidth="28800" windowHeight="11730"/>
  </bookViews>
  <sheets>
    <sheet name="입찰품목" sheetId="6" r:id="rId1"/>
  </sheets>
  <externalReferences>
    <externalReference r:id="rId2"/>
    <externalReference r:id="rId3"/>
  </externalReferences>
  <definedNames>
    <definedName name="aa">[1]입찰품목!#REF!</definedName>
    <definedName name="d">[1]입찰품목!#REF!</definedName>
    <definedName name="IV카테타">[1]입찰품목!#REF!</definedName>
    <definedName name="qqq">[1]입찰품목!#REF!</definedName>
    <definedName name="ss">[1]입찰품목!#REF!</definedName>
    <definedName name="sxx">[2]입찰품목!#REF!</definedName>
    <definedName name="ㄱㄷ">[1]입찰품목!#REF!</definedName>
    <definedName name="ㄳㄷ">[1]입찰품목!#REF!</definedName>
    <definedName name="낙찰총계2">[1]입찰품목!#REF!</definedName>
    <definedName name="남원">[1]입찰품목!#REF!</definedName>
    <definedName name="ㄷㅈㅂ">[1]입찰품목!#REF!</definedName>
    <definedName name="ㄷㅎㅇ">[1]입찰품목!#REF!</definedName>
    <definedName name="ㄹㅊㅌ">[2]입찰품목!#REF!</definedName>
    <definedName name="ㅁㄴ">[1]입찰품목!#REF!</definedName>
    <definedName name="마이크로포">[1]입찰품목!#REF!</definedName>
    <definedName name="솜붕대">[1]입찰품목!#REF!</definedName>
    <definedName name="수술재료">[1]입찰품목!#REF!</definedName>
    <definedName name="수액셋트">[1]입찰품목!#REF!</definedName>
    <definedName name="ㅇ">[1]입찰품목!#REF!</definedName>
    <definedName name="ㅇㅀ">[1]입찰품목!#REF!</definedName>
    <definedName name="ㅇㅇ">[1]입찰품목!#REF!</definedName>
    <definedName name="ㅇㅇㅇㅇㅇ">[2]입찰품목!#REF!</definedName>
    <definedName name="알콜">[1]입찰품목!#REF!</definedName>
    <definedName name="재료">[2]입찰품목!#REF!</definedName>
    <definedName name="콜로스토미">[1]입찰품목!#REF!</definedName>
    <definedName name="ㅎㅎ">[1]입찰품목!#REF!</definedName>
    <definedName name="ㅠㅠ">[2]입찰품목!#REF!</definedName>
  </definedNames>
  <calcPr calcId="162913"/>
</workbook>
</file>

<file path=xl/calcChain.xml><?xml version="1.0" encoding="utf-8"?>
<calcChain xmlns="http://schemas.openxmlformats.org/spreadsheetml/2006/main">
  <c r="J34" i="6" l="1"/>
  <c r="J33" i="6"/>
  <c r="J32" i="6"/>
  <c r="J31" i="6"/>
  <c r="J30" i="6"/>
  <c r="J29" i="6"/>
  <c r="J28" i="6"/>
  <c r="J27" i="6"/>
  <c r="J26" i="6"/>
  <c r="J25" i="6"/>
  <c r="J24" i="6"/>
  <c r="J23" i="6"/>
  <c r="J22" i="6"/>
  <c r="J18" i="6"/>
  <c r="J19" i="6" s="1"/>
  <c r="J14" i="6"/>
  <c r="J13" i="6"/>
  <c r="J15" i="6" s="1"/>
  <c r="J9" i="6"/>
  <c r="J8" i="6"/>
  <c r="J7" i="6"/>
  <c r="J6" i="6"/>
  <c r="J35" i="6" l="1"/>
  <c r="J10" i="6"/>
</calcChain>
</file>

<file path=xl/sharedStrings.xml><?xml version="1.0" encoding="utf-8"?>
<sst xmlns="http://schemas.openxmlformats.org/spreadsheetml/2006/main" count="153" uniqueCount="69">
  <si>
    <t>비고</t>
    <phoneticPr fontId="1" type="noConversion"/>
  </si>
  <si>
    <t>전규격</t>
  </si>
  <si>
    <t>EA</t>
  </si>
  <si>
    <t>연번</t>
  </si>
  <si>
    <t>그룹</t>
  </si>
  <si>
    <t>보험코드</t>
  </si>
  <si>
    <t>품    명</t>
  </si>
  <si>
    <t>규  격</t>
  </si>
  <si>
    <t>제조사</t>
  </si>
  <si>
    <t>단위</t>
  </si>
  <si>
    <t>사용예정량</t>
  </si>
  <si>
    <t>합계
(VAT포함)</t>
  </si>
  <si>
    <t>J4087082</t>
  </si>
  <si>
    <t>FLEXOR GUIDING SHEATH WITH CHECK-FLO HEMOSTASIS VALVE</t>
  </si>
  <si>
    <t>COOK</t>
  </si>
  <si>
    <t>J6014002</t>
  </si>
  <si>
    <t>AMPLATZ EXTRA STIFF GUIDE WIRE</t>
  </si>
  <si>
    <t>J4092282</t>
  </si>
  <si>
    <t>CXI SUPPORT CATHETER</t>
  </si>
  <si>
    <t>J3031002</t>
  </si>
  <si>
    <t>EMBOLIZATION MICROCOIL TORNADO</t>
  </si>
  <si>
    <t>J5233061</t>
  </si>
  <si>
    <t>EXPRESS VASCULAR LD PREMOUNTED STENT SYSTEM</t>
  </si>
  <si>
    <t>BOSTON SCIENTIFIC</t>
  </si>
  <si>
    <t>J4092061</t>
  </si>
  <si>
    <t>RUBICON TM SUPPORT CATHETER</t>
  </si>
  <si>
    <t>J4078013</t>
  </si>
  <si>
    <t>OUTBACK LTD RE-Entry Catheter</t>
  </si>
  <si>
    <t>CORDIS</t>
  </si>
  <si>
    <t>비고</t>
  </si>
  <si>
    <t>J4071006</t>
  </si>
  <si>
    <t>ADMIRAL XTREME PTA BALLOON CATHETER</t>
  </si>
  <si>
    <t>MEDTRONIC</t>
  </si>
  <si>
    <t>J8071073</t>
  </si>
  <si>
    <t>PACIFIC PLUS PTA BALLOON CATHETER</t>
  </si>
  <si>
    <t>J4071206</t>
  </si>
  <si>
    <t>AMPHIRION DEEP BALLOON CATHETER</t>
  </si>
  <si>
    <t>J4077006</t>
  </si>
  <si>
    <t>IN PACT ADMIRAL PACLITAXEL ELUTING BALLOON CATHETER</t>
  </si>
  <si>
    <t>J4072073</t>
  </si>
  <si>
    <t>EVERCROSS PTA DILATATION CATHETER</t>
  </si>
  <si>
    <t>EV3</t>
  </si>
  <si>
    <t>J4071073</t>
  </si>
  <si>
    <t>NANOCROSS PTA DILATATION CATHETER</t>
  </si>
  <si>
    <t>J4071906</t>
  </si>
  <si>
    <t>FORTREX PTA BALLOON CATHETER</t>
  </si>
  <si>
    <t>COVIDIEN LLC</t>
  </si>
  <si>
    <t>J8233473</t>
  </si>
  <si>
    <t>EVERFLEX SELF-EXPANDING PERIPHERAL STENT</t>
  </si>
  <si>
    <t>J5233573</t>
  </si>
  <si>
    <t>PROTEGE GPS SEIF-EXPANDING PERIPHERAL STENT</t>
  </si>
  <si>
    <t>J5233273</t>
  </si>
  <si>
    <t>VISI-PRO OTW BALLOON EXPANDABLE STENTS</t>
  </si>
  <si>
    <t>J4166273</t>
  </si>
  <si>
    <t>HAWKONE DIRECTIONAL ATHERECTOMY SYSTEM</t>
  </si>
  <si>
    <t>J4104073</t>
  </si>
  <si>
    <t>SPIDER FX EMBOLIC PROTECTION DEVICE</t>
  </si>
  <si>
    <t>EV2 INC</t>
  </si>
  <si>
    <t>J5011092</t>
  </si>
  <si>
    <t>MICRO-INTRODUCER KITS</t>
  </si>
  <si>
    <t>GALT MEDICAL</t>
  </si>
  <si>
    <t>수의1군</t>
    <phoneticPr fontId="1" type="noConversion"/>
  </si>
  <si>
    <t>비고</t>
    <phoneticPr fontId="1" type="noConversion"/>
  </si>
  <si>
    <t>수의2군</t>
    <phoneticPr fontId="1" type="noConversion"/>
  </si>
  <si>
    <t>수의3군</t>
    <phoneticPr fontId="1" type="noConversion"/>
  </si>
  <si>
    <t>수의4군</t>
    <phoneticPr fontId="1" type="noConversion"/>
  </si>
  <si>
    <t>수의4군</t>
    <phoneticPr fontId="1" type="noConversion"/>
  </si>
  <si>
    <t>2027년 순환기내과 진료재료 견적 요청내역서</t>
    <phoneticPr fontId="1" type="noConversion"/>
  </si>
  <si>
    <t>상한가
(2026.9월기준)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</si>
</sst>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-* #,##0_-;\-* #,##0_-;_-* \-_-;_-@_-"/>
    <numFmt numFmtId="177" formatCode="0&quot; &quot;;&quot;-&quot;0&quot; &quot;;&quot; - &quot;;@&quot; &quot;"/>
    <numFmt numFmtId="180" formatCode="#,##0\ ;\-#,##0\ ;&quot; - &quot;;@\ "/>
    <numFmt numFmtId="182" formatCode="_-* #,##0_-;\-* #,##0_-;_-* &quot;-&quot;??_-;_-@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b/>
      <sz val="10"/>
      <name val="굴림"/>
      <family val="3"/>
      <charset val="129"/>
    </font>
    <font>
      <sz val="10"/>
      <color rgb="FFFF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76" fontId="6" fillId="0" borderId="0" applyFill="0" applyBorder="0" applyProtection="0">
      <alignment vertical="center"/>
    </xf>
    <xf numFmtId="0" fontId="7" fillId="0" borderId="0"/>
    <xf numFmtId="177" fontId="8" fillId="0" borderId="0" applyFont="0" applyBorder="0" applyProtection="0">
      <alignment vertical="center"/>
    </xf>
    <xf numFmtId="0" fontId="6" fillId="0" borderId="0">
      <alignment vertical="center"/>
    </xf>
    <xf numFmtId="177" fontId="8" fillId="0" borderId="0" applyFont="0" applyBorder="0" applyProtection="0">
      <alignment vertical="center"/>
    </xf>
    <xf numFmtId="0" fontId="6" fillId="0" borderId="0">
      <alignment vertical="center"/>
    </xf>
    <xf numFmtId="180" fontId="2" fillId="0" borderId="0" applyFill="0" applyBorder="0" applyAlignment="0" applyProtection="0"/>
    <xf numFmtId="180" fontId="6" fillId="0" borderId="0">
      <alignment vertical="center"/>
    </xf>
    <xf numFmtId="0" fontId="4" fillId="0" borderId="0"/>
    <xf numFmtId="0" fontId="9" fillId="0" borderId="0">
      <alignment vertical="center"/>
    </xf>
    <xf numFmtId="0" fontId="5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vertical="center" shrinkToFit="1"/>
    </xf>
    <xf numFmtId="0" fontId="11" fillId="0" borderId="0" xfId="0" applyFont="1" applyFill="1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41" fontId="11" fillId="0" borderId="10" xfId="0" applyNumberFormat="1" applyFont="1" applyFill="1" applyBorder="1" applyAlignment="1">
      <alignment horizontal="right" vertical="center"/>
    </xf>
    <xf numFmtId="41" fontId="11" fillId="0" borderId="11" xfId="0" applyNumberFormat="1" applyFont="1" applyFill="1" applyBorder="1" applyAlignment="1">
      <alignment horizontal="right" vertical="center"/>
    </xf>
    <xf numFmtId="182" fontId="11" fillId="0" borderId="12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quotePrefix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center" vertical="center"/>
    </xf>
    <xf numFmtId="41" fontId="11" fillId="2" borderId="10" xfId="0" applyNumberFormat="1" applyFont="1" applyFill="1" applyBorder="1" applyAlignment="1">
      <alignment horizontal="right" vertical="center"/>
    </xf>
    <xf numFmtId="41" fontId="11" fillId="2" borderId="11" xfId="0" applyNumberFormat="1" applyFont="1" applyFill="1" applyBorder="1" applyAlignment="1">
      <alignment horizontal="right" vertical="center"/>
    </xf>
    <xf numFmtId="41" fontId="13" fillId="2" borderId="10" xfId="0" applyNumberFormat="1" applyFont="1" applyFill="1" applyBorder="1" applyAlignment="1">
      <alignment horizontal="right" vertical="center"/>
    </xf>
    <xf numFmtId="41" fontId="11" fillId="2" borderId="12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182" fontId="14" fillId="0" borderId="16" xfId="0" applyNumberFormat="1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41" fontId="11" fillId="2" borderId="19" xfId="0" applyNumberFormat="1" applyFont="1" applyFill="1" applyBorder="1" applyAlignment="1">
      <alignment horizontal="right" vertical="center"/>
    </xf>
    <xf numFmtId="41" fontId="11" fillId="2" borderId="18" xfId="0" applyNumberFormat="1" applyFont="1" applyFill="1" applyBorder="1" applyAlignment="1">
      <alignment horizontal="right" vertical="center"/>
    </xf>
    <xf numFmtId="41" fontId="13" fillId="2" borderId="19" xfId="0" applyNumberFormat="1" applyFont="1" applyFill="1" applyBorder="1" applyAlignment="1">
      <alignment horizontal="right" vertical="center"/>
    </xf>
    <xf numFmtId="41" fontId="11" fillId="2" borderId="2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7">
    <cellStyle name="Excel Built-in Comma [0]" xfId="5"/>
    <cellStyle name="Excel Built-in Comma [0] 2 18" xfId="10"/>
    <cellStyle name="Excel Built-in Normal" xfId="6"/>
    <cellStyle name="백분율 2" xfId="16"/>
    <cellStyle name="쉼표 [0] 10 2 3" xfId="14"/>
    <cellStyle name="쉼표 [0] 10 3" xfId="2"/>
    <cellStyle name="쉼표 [0] 10 3 2 2" xfId="3"/>
    <cellStyle name="쉼표 [0] 2 3 2 4" xfId="7"/>
    <cellStyle name="쉼표 [0] 2 42 2" xfId="9"/>
    <cellStyle name="표준" xfId="0" builtinId="0"/>
    <cellStyle name="표준 11 5" xfId="1"/>
    <cellStyle name="표준 133" xfId="4"/>
    <cellStyle name="표준 2" xfId="11"/>
    <cellStyle name="표준 2 2" xfId="15"/>
    <cellStyle name="표준 2 5 4" xfId="8"/>
    <cellStyle name="표준 3" xfId="12"/>
    <cellStyle name="표준 3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zoomScale="85" zoomScaleNormal="85" workbookViewId="0">
      <selection activeCell="D2" sqref="D2"/>
    </sheetView>
  </sheetViews>
  <sheetFormatPr defaultRowHeight="16.5" x14ac:dyDescent="0.3"/>
  <cols>
    <col min="1" max="3" width="9" style="1"/>
    <col min="4" max="4" width="30" style="1" customWidth="1"/>
    <col min="5" max="5" width="20.5" style="1" customWidth="1"/>
    <col min="6" max="6" width="20" style="1" customWidth="1"/>
    <col min="7" max="7" width="9" style="1" customWidth="1"/>
    <col min="8" max="8" width="10.375" style="1" customWidth="1"/>
    <col min="9" max="9" width="19.5" style="1" customWidth="1"/>
    <col min="10" max="10" width="20" style="1" customWidth="1"/>
    <col min="11" max="11" width="20.375" style="52" customWidth="1"/>
    <col min="12" max="16384" width="9" style="1"/>
  </cols>
  <sheetData>
    <row r="1" spans="1:11" ht="27" x14ac:dyDescent="0.3">
      <c r="A1" s="53" t="s">
        <v>67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6.5" customHeight="1" x14ac:dyDescent="0.3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7.25" customHeight="1" thickBot="1" x14ac:dyDescent="0.35">
      <c r="A3" s="4"/>
      <c r="B3" s="4"/>
      <c r="C3" s="4"/>
      <c r="D3" s="5"/>
      <c r="E3" s="6"/>
      <c r="F3" s="6"/>
      <c r="G3" s="6"/>
      <c r="H3" s="6"/>
      <c r="I3" s="6"/>
      <c r="J3" s="6"/>
      <c r="K3" s="7"/>
    </row>
    <row r="4" spans="1:11" ht="16.5" customHeigh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11" t="s">
        <v>68</v>
      </c>
      <c r="J4" s="12" t="s">
        <v>11</v>
      </c>
      <c r="K4" s="13" t="s">
        <v>0</v>
      </c>
    </row>
    <row r="5" spans="1:11" ht="26.25" customHeight="1" x14ac:dyDescent="0.3">
      <c r="A5" s="14"/>
      <c r="B5" s="15"/>
      <c r="C5" s="15"/>
      <c r="D5" s="15"/>
      <c r="E5" s="15"/>
      <c r="F5" s="15"/>
      <c r="G5" s="15"/>
      <c r="H5" s="16"/>
      <c r="I5" s="17"/>
      <c r="J5" s="16"/>
      <c r="K5" s="18"/>
    </row>
    <row r="6" spans="1:11" ht="21.95" customHeight="1" x14ac:dyDescent="0.3">
      <c r="A6" s="19">
        <v>1</v>
      </c>
      <c r="B6" s="20" t="s">
        <v>61</v>
      </c>
      <c r="C6" s="20" t="s">
        <v>12</v>
      </c>
      <c r="D6" s="21" t="s">
        <v>13</v>
      </c>
      <c r="E6" s="22" t="s">
        <v>1</v>
      </c>
      <c r="F6" s="22" t="s">
        <v>14</v>
      </c>
      <c r="G6" s="23" t="s">
        <v>2</v>
      </c>
      <c r="H6" s="24">
        <v>1</v>
      </c>
      <c r="I6" s="25">
        <v>183060</v>
      </c>
      <c r="J6" s="24">
        <f>H6*I6</f>
        <v>183060</v>
      </c>
      <c r="K6" s="26"/>
    </row>
    <row r="7" spans="1:11" ht="21.95" customHeight="1" x14ac:dyDescent="0.3">
      <c r="A7" s="19">
        <v>2</v>
      </c>
      <c r="B7" s="20"/>
      <c r="C7" s="20" t="s">
        <v>15</v>
      </c>
      <c r="D7" s="21" t="s">
        <v>16</v>
      </c>
      <c r="E7" s="22" t="s">
        <v>1</v>
      </c>
      <c r="F7" s="22" t="s">
        <v>14</v>
      </c>
      <c r="G7" s="23" t="s">
        <v>2</v>
      </c>
      <c r="H7" s="24">
        <v>1</v>
      </c>
      <c r="I7" s="25">
        <v>57950</v>
      </c>
      <c r="J7" s="24">
        <f>H7*I7</f>
        <v>57950</v>
      </c>
      <c r="K7" s="26"/>
    </row>
    <row r="8" spans="1:11" ht="21.95" customHeight="1" x14ac:dyDescent="0.3">
      <c r="A8" s="19">
        <v>3</v>
      </c>
      <c r="B8" s="27"/>
      <c r="C8" s="27" t="s">
        <v>17</v>
      </c>
      <c r="D8" s="28" t="s">
        <v>18</v>
      </c>
      <c r="E8" s="23" t="s">
        <v>1</v>
      </c>
      <c r="F8" s="23" t="s">
        <v>14</v>
      </c>
      <c r="G8" s="23" t="s">
        <v>2</v>
      </c>
      <c r="H8" s="24">
        <v>1</v>
      </c>
      <c r="I8" s="25">
        <v>312580</v>
      </c>
      <c r="J8" s="24">
        <f>H8*I8</f>
        <v>312580</v>
      </c>
      <c r="K8" s="26"/>
    </row>
    <row r="9" spans="1:11" ht="21.95" customHeight="1" x14ac:dyDescent="0.3">
      <c r="A9" s="19">
        <v>4</v>
      </c>
      <c r="B9" s="27"/>
      <c r="C9" s="29" t="s">
        <v>19</v>
      </c>
      <c r="D9" s="28" t="s">
        <v>20</v>
      </c>
      <c r="E9" s="30" t="s">
        <v>1</v>
      </c>
      <c r="F9" s="30" t="s">
        <v>14</v>
      </c>
      <c r="G9" s="23" t="s">
        <v>2</v>
      </c>
      <c r="H9" s="24">
        <v>1</v>
      </c>
      <c r="I9" s="25">
        <v>110310</v>
      </c>
      <c r="J9" s="24">
        <f>H9*I9</f>
        <v>110310</v>
      </c>
      <c r="K9" s="26"/>
    </row>
    <row r="10" spans="1:11" ht="21.95" customHeight="1" thickBot="1" x14ac:dyDescent="0.35">
      <c r="A10" s="31" t="s">
        <v>61</v>
      </c>
      <c r="B10" s="32"/>
      <c r="C10" s="33"/>
      <c r="D10" s="34"/>
      <c r="E10" s="35"/>
      <c r="F10" s="35"/>
      <c r="G10" s="35"/>
      <c r="H10" s="36"/>
      <c r="I10" s="37"/>
      <c r="J10" s="38">
        <f>SUM(J6:J9)</f>
        <v>663900</v>
      </c>
      <c r="K10" s="39"/>
    </row>
    <row r="11" spans="1:11" ht="16.5" customHeigh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10" t="s">
        <v>10</v>
      </c>
      <c r="I11" s="11" t="s">
        <v>68</v>
      </c>
      <c r="J11" s="12" t="s">
        <v>11</v>
      </c>
      <c r="K11" s="13" t="s">
        <v>62</v>
      </c>
    </row>
    <row r="12" spans="1:11" ht="26.25" customHeight="1" x14ac:dyDescent="0.3">
      <c r="A12" s="14"/>
      <c r="B12" s="15"/>
      <c r="C12" s="15"/>
      <c r="D12" s="15"/>
      <c r="E12" s="15"/>
      <c r="F12" s="15"/>
      <c r="G12" s="15"/>
      <c r="H12" s="16"/>
      <c r="I12" s="17"/>
      <c r="J12" s="16"/>
      <c r="K12" s="18"/>
    </row>
    <row r="13" spans="1:11" ht="21.95" customHeight="1" x14ac:dyDescent="0.3">
      <c r="A13" s="19">
        <v>1</v>
      </c>
      <c r="B13" s="20" t="s">
        <v>63</v>
      </c>
      <c r="C13" s="20" t="s">
        <v>21</v>
      </c>
      <c r="D13" s="21" t="s">
        <v>22</v>
      </c>
      <c r="E13" s="22" t="s">
        <v>1</v>
      </c>
      <c r="F13" s="22" t="s">
        <v>23</v>
      </c>
      <c r="G13" s="23" t="s">
        <v>2</v>
      </c>
      <c r="H13" s="24">
        <v>1</v>
      </c>
      <c r="I13" s="25">
        <v>928500</v>
      </c>
      <c r="J13" s="24">
        <f>H13*I13</f>
        <v>928500</v>
      </c>
      <c r="K13" s="26"/>
    </row>
    <row r="14" spans="1:11" ht="21.95" customHeight="1" x14ac:dyDescent="0.3">
      <c r="A14" s="19">
        <v>2</v>
      </c>
      <c r="B14" s="27"/>
      <c r="C14" s="29" t="s">
        <v>24</v>
      </c>
      <c r="D14" s="28" t="s">
        <v>25</v>
      </c>
      <c r="E14" s="30" t="s">
        <v>1</v>
      </c>
      <c r="F14" s="30" t="s">
        <v>23</v>
      </c>
      <c r="G14" s="23" t="s">
        <v>2</v>
      </c>
      <c r="H14" s="24">
        <v>1</v>
      </c>
      <c r="I14" s="25">
        <v>312580</v>
      </c>
      <c r="J14" s="24">
        <f>H14*I14</f>
        <v>312580</v>
      </c>
      <c r="K14" s="26"/>
    </row>
    <row r="15" spans="1:11" ht="21.95" customHeight="1" thickBot="1" x14ac:dyDescent="0.35">
      <c r="A15" s="31" t="s">
        <v>63</v>
      </c>
      <c r="B15" s="32"/>
      <c r="C15" s="33"/>
      <c r="D15" s="34"/>
      <c r="E15" s="35"/>
      <c r="F15" s="35"/>
      <c r="G15" s="35"/>
      <c r="H15" s="36"/>
      <c r="I15" s="37"/>
      <c r="J15" s="38">
        <f>SUM(J13:J14)</f>
        <v>1241080</v>
      </c>
      <c r="K15" s="39"/>
    </row>
    <row r="16" spans="1:11" ht="16.5" customHeight="1" x14ac:dyDescent="0.3">
      <c r="A16" s="8" t="s">
        <v>3</v>
      </c>
      <c r="B16" s="9" t="s">
        <v>4</v>
      </c>
      <c r="C16" s="9" t="s">
        <v>5</v>
      </c>
      <c r="D16" s="9" t="s">
        <v>6</v>
      </c>
      <c r="E16" s="9" t="s">
        <v>7</v>
      </c>
      <c r="F16" s="9" t="s">
        <v>8</v>
      </c>
      <c r="G16" s="9" t="s">
        <v>9</v>
      </c>
      <c r="H16" s="10" t="s">
        <v>10</v>
      </c>
      <c r="I16" s="11" t="s">
        <v>68</v>
      </c>
      <c r="J16" s="12" t="s">
        <v>11</v>
      </c>
      <c r="K16" s="13" t="s">
        <v>62</v>
      </c>
    </row>
    <row r="17" spans="1:11" ht="26.25" customHeight="1" x14ac:dyDescent="0.3">
      <c r="A17" s="14"/>
      <c r="B17" s="15"/>
      <c r="C17" s="15"/>
      <c r="D17" s="15"/>
      <c r="E17" s="15"/>
      <c r="F17" s="15"/>
      <c r="G17" s="15"/>
      <c r="H17" s="16"/>
      <c r="I17" s="17"/>
      <c r="J17" s="16"/>
      <c r="K17" s="18"/>
    </row>
    <row r="18" spans="1:11" ht="21.95" customHeight="1" x14ac:dyDescent="0.3">
      <c r="A18" s="19">
        <v>1</v>
      </c>
      <c r="B18" s="20" t="s">
        <v>64</v>
      </c>
      <c r="C18" s="20" t="s">
        <v>26</v>
      </c>
      <c r="D18" s="21" t="s">
        <v>27</v>
      </c>
      <c r="E18" s="22" t="s">
        <v>1</v>
      </c>
      <c r="F18" s="22" t="s">
        <v>28</v>
      </c>
      <c r="G18" s="23" t="s">
        <v>2</v>
      </c>
      <c r="H18" s="24">
        <v>1</v>
      </c>
      <c r="I18" s="25">
        <v>2656730</v>
      </c>
      <c r="J18" s="24">
        <f>H18*I18</f>
        <v>2656730</v>
      </c>
      <c r="K18" s="26"/>
    </row>
    <row r="19" spans="1:11" ht="21.95" customHeight="1" thickBot="1" x14ac:dyDescent="0.35">
      <c r="A19" s="31" t="s">
        <v>64</v>
      </c>
      <c r="B19" s="32"/>
      <c r="C19" s="33"/>
      <c r="D19" s="34"/>
      <c r="E19" s="35"/>
      <c r="F19" s="35"/>
      <c r="G19" s="35"/>
      <c r="H19" s="36"/>
      <c r="I19" s="37"/>
      <c r="J19" s="38">
        <f>SUM(J18:J18)</f>
        <v>2656730</v>
      </c>
      <c r="K19" s="39"/>
    </row>
    <row r="20" spans="1:11" ht="16.5" customHeigh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9" t="s">
        <v>7</v>
      </c>
      <c r="F20" s="9" t="s">
        <v>8</v>
      </c>
      <c r="G20" s="9" t="s">
        <v>9</v>
      </c>
      <c r="H20" s="10" t="s">
        <v>10</v>
      </c>
      <c r="I20" s="11" t="s">
        <v>68</v>
      </c>
      <c r="J20" s="12" t="s">
        <v>11</v>
      </c>
      <c r="K20" s="40" t="s">
        <v>29</v>
      </c>
    </row>
    <row r="21" spans="1:11" x14ac:dyDescent="0.3">
      <c r="A21" s="14"/>
      <c r="B21" s="15"/>
      <c r="C21" s="15"/>
      <c r="D21" s="15"/>
      <c r="E21" s="15"/>
      <c r="F21" s="15"/>
      <c r="G21" s="15"/>
      <c r="H21" s="16"/>
      <c r="I21" s="17"/>
      <c r="J21" s="16"/>
      <c r="K21" s="41"/>
    </row>
    <row r="22" spans="1:11" ht="21.95" customHeight="1" x14ac:dyDescent="0.3">
      <c r="A22" s="19">
        <v>1</v>
      </c>
      <c r="B22" s="20" t="s">
        <v>65</v>
      </c>
      <c r="C22" s="20" t="s">
        <v>30</v>
      </c>
      <c r="D22" s="21" t="s">
        <v>31</v>
      </c>
      <c r="E22" s="22" t="s">
        <v>1</v>
      </c>
      <c r="F22" s="22" t="s">
        <v>32</v>
      </c>
      <c r="G22" s="23" t="s">
        <v>2</v>
      </c>
      <c r="H22" s="24">
        <v>1</v>
      </c>
      <c r="I22" s="25">
        <v>234802</v>
      </c>
      <c r="J22" s="24">
        <f>H22*I22</f>
        <v>234802</v>
      </c>
      <c r="K22" s="42"/>
    </row>
    <row r="23" spans="1:11" ht="21.95" customHeight="1" x14ac:dyDescent="0.3">
      <c r="A23" s="19">
        <v>2</v>
      </c>
      <c r="B23" s="20"/>
      <c r="C23" s="20" t="s">
        <v>33</v>
      </c>
      <c r="D23" s="21" t="s">
        <v>34</v>
      </c>
      <c r="E23" s="22" t="s">
        <v>1</v>
      </c>
      <c r="F23" s="22" t="s">
        <v>32</v>
      </c>
      <c r="G23" s="23" t="s">
        <v>2</v>
      </c>
      <c r="H23" s="24">
        <v>1</v>
      </c>
      <c r="I23" s="25">
        <v>234802</v>
      </c>
      <c r="J23" s="24">
        <f>H23*I23</f>
        <v>234802</v>
      </c>
      <c r="K23" s="42"/>
    </row>
    <row r="24" spans="1:11" ht="21.95" customHeight="1" x14ac:dyDescent="0.3">
      <c r="A24" s="19">
        <v>3</v>
      </c>
      <c r="B24" s="20"/>
      <c r="C24" s="20" t="s">
        <v>35</v>
      </c>
      <c r="D24" s="21" t="s">
        <v>36</v>
      </c>
      <c r="E24" s="22" t="s">
        <v>1</v>
      </c>
      <c r="F24" s="22" t="s">
        <v>32</v>
      </c>
      <c r="G24" s="23" t="s">
        <v>2</v>
      </c>
      <c r="H24" s="24">
        <v>1</v>
      </c>
      <c r="I24" s="25">
        <v>234802</v>
      </c>
      <c r="J24" s="24">
        <f>H24*I24</f>
        <v>234802</v>
      </c>
      <c r="K24" s="42"/>
    </row>
    <row r="25" spans="1:11" ht="21.95" customHeight="1" x14ac:dyDescent="0.3">
      <c r="A25" s="19">
        <v>4</v>
      </c>
      <c r="B25" s="20"/>
      <c r="C25" s="20" t="s">
        <v>37</v>
      </c>
      <c r="D25" s="21" t="s">
        <v>38</v>
      </c>
      <c r="E25" s="22" t="s">
        <v>1</v>
      </c>
      <c r="F25" s="22" t="s">
        <v>32</v>
      </c>
      <c r="G25" s="23" t="s">
        <v>2</v>
      </c>
      <c r="H25" s="24">
        <v>1</v>
      </c>
      <c r="I25" s="25">
        <v>651178</v>
      </c>
      <c r="J25" s="24">
        <f>H25*I25</f>
        <v>651178</v>
      </c>
      <c r="K25" s="42"/>
    </row>
    <row r="26" spans="1:11" ht="21.95" customHeight="1" x14ac:dyDescent="0.3">
      <c r="A26" s="19">
        <v>5</v>
      </c>
      <c r="B26" s="20"/>
      <c r="C26" s="20" t="s">
        <v>39</v>
      </c>
      <c r="D26" s="21" t="s">
        <v>40</v>
      </c>
      <c r="E26" s="22" t="s">
        <v>1</v>
      </c>
      <c r="F26" s="22" t="s">
        <v>41</v>
      </c>
      <c r="G26" s="23" t="s">
        <v>2</v>
      </c>
      <c r="H26" s="24">
        <v>1</v>
      </c>
      <c r="I26" s="25">
        <v>234802</v>
      </c>
      <c r="J26" s="24">
        <f>H26*I26</f>
        <v>234802</v>
      </c>
      <c r="K26" s="42"/>
    </row>
    <row r="27" spans="1:11" ht="21.95" customHeight="1" x14ac:dyDescent="0.3">
      <c r="A27" s="19">
        <v>6</v>
      </c>
      <c r="B27" s="20"/>
      <c r="C27" s="20" t="s">
        <v>42</v>
      </c>
      <c r="D27" s="21" t="s">
        <v>43</v>
      </c>
      <c r="E27" s="22" t="s">
        <v>1</v>
      </c>
      <c r="F27" s="22" t="s">
        <v>32</v>
      </c>
      <c r="G27" s="23" t="s">
        <v>2</v>
      </c>
      <c r="H27" s="24">
        <v>1</v>
      </c>
      <c r="I27" s="25">
        <v>234802</v>
      </c>
      <c r="J27" s="24">
        <f>H27*I27</f>
        <v>234802</v>
      </c>
      <c r="K27" s="42"/>
    </row>
    <row r="28" spans="1:11" ht="21.95" customHeight="1" x14ac:dyDescent="0.3">
      <c r="A28" s="19">
        <v>7</v>
      </c>
      <c r="B28" s="20"/>
      <c r="C28" s="20" t="s">
        <v>44</v>
      </c>
      <c r="D28" s="21" t="s">
        <v>45</v>
      </c>
      <c r="E28" s="22" t="s">
        <v>1</v>
      </c>
      <c r="F28" s="22" t="s">
        <v>46</v>
      </c>
      <c r="G28" s="23" t="s">
        <v>2</v>
      </c>
      <c r="H28" s="24">
        <v>1</v>
      </c>
      <c r="I28" s="25">
        <v>234802</v>
      </c>
      <c r="J28" s="24">
        <f>H28*I28</f>
        <v>234802</v>
      </c>
      <c r="K28" s="42"/>
    </row>
    <row r="29" spans="1:11" ht="21.95" customHeight="1" x14ac:dyDescent="0.3">
      <c r="A29" s="19">
        <v>8</v>
      </c>
      <c r="B29" s="20"/>
      <c r="C29" s="20" t="s">
        <v>47</v>
      </c>
      <c r="D29" s="21" t="s">
        <v>48</v>
      </c>
      <c r="E29" s="22" t="s">
        <v>1</v>
      </c>
      <c r="F29" s="22" t="s">
        <v>41</v>
      </c>
      <c r="G29" s="23" t="s">
        <v>2</v>
      </c>
      <c r="H29" s="24">
        <v>1</v>
      </c>
      <c r="I29" s="25">
        <v>864785</v>
      </c>
      <c r="J29" s="24">
        <f>H29*I29</f>
        <v>864785</v>
      </c>
      <c r="K29" s="42"/>
    </row>
    <row r="30" spans="1:11" ht="21.95" customHeight="1" x14ac:dyDescent="0.3">
      <c r="A30" s="19">
        <v>9</v>
      </c>
      <c r="B30" s="20"/>
      <c r="C30" s="20" t="s">
        <v>49</v>
      </c>
      <c r="D30" s="21" t="s">
        <v>50</v>
      </c>
      <c r="E30" s="22" t="s">
        <v>1</v>
      </c>
      <c r="F30" s="22" t="s">
        <v>41</v>
      </c>
      <c r="G30" s="23" t="s">
        <v>2</v>
      </c>
      <c r="H30" s="24">
        <v>1</v>
      </c>
      <c r="I30" s="25">
        <v>864785</v>
      </c>
      <c r="J30" s="24">
        <f>H30*I30</f>
        <v>864785</v>
      </c>
      <c r="K30" s="42"/>
    </row>
    <row r="31" spans="1:11" ht="21.95" customHeight="1" x14ac:dyDescent="0.3">
      <c r="A31" s="19">
        <v>10</v>
      </c>
      <c r="B31" s="20"/>
      <c r="C31" s="20" t="s">
        <v>51</v>
      </c>
      <c r="D31" s="21" t="s">
        <v>52</v>
      </c>
      <c r="E31" s="22" t="s">
        <v>1</v>
      </c>
      <c r="F31" s="22" t="s">
        <v>41</v>
      </c>
      <c r="G31" s="23" t="s">
        <v>2</v>
      </c>
      <c r="H31" s="24">
        <v>1</v>
      </c>
      <c r="I31" s="25">
        <v>864785</v>
      </c>
      <c r="J31" s="24">
        <f>H31*I31</f>
        <v>864785</v>
      </c>
      <c r="K31" s="42"/>
    </row>
    <row r="32" spans="1:11" ht="21.95" customHeight="1" x14ac:dyDescent="0.3">
      <c r="A32" s="19">
        <v>11</v>
      </c>
      <c r="B32" s="20"/>
      <c r="C32" s="20" t="s">
        <v>53</v>
      </c>
      <c r="D32" s="21" t="s">
        <v>54</v>
      </c>
      <c r="E32" s="22" t="s">
        <v>1</v>
      </c>
      <c r="F32" s="22" t="s">
        <v>32</v>
      </c>
      <c r="G32" s="23" t="s">
        <v>2</v>
      </c>
      <c r="H32" s="24">
        <v>1</v>
      </c>
      <c r="I32" s="25">
        <v>864785</v>
      </c>
      <c r="J32" s="24">
        <f>H32*I32</f>
        <v>864785</v>
      </c>
      <c r="K32" s="42"/>
    </row>
    <row r="33" spans="1:11" ht="21.95" customHeight="1" x14ac:dyDescent="0.3">
      <c r="A33" s="19">
        <v>12</v>
      </c>
      <c r="B33" s="20"/>
      <c r="C33" s="20" t="s">
        <v>55</v>
      </c>
      <c r="D33" s="21" t="s">
        <v>56</v>
      </c>
      <c r="E33" s="22" t="s">
        <v>1</v>
      </c>
      <c r="F33" s="22" t="s">
        <v>57</v>
      </c>
      <c r="G33" s="23" t="s">
        <v>2</v>
      </c>
      <c r="H33" s="24">
        <v>1</v>
      </c>
      <c r="I33" s="25">
        <v>1888097</v>
      </c>
      <c r="J33" s="24">
        <f>H33*I33</f>
        <v>1888097</v>
      </c>
      <c r="K33" s="42"/>
    </row>
    <row r="34" spans="1:11" ht="21.95" customHeight="1" x14ac:dyDescent="0.3">
      <c r="A34" s="19">
        <v>13</v>
      </c>
      <c r="B34" s="20"/>
      <c r="C34" s="20" t="s">
        <v>58</v>
      </c>
      <c r="D34" s="21" t="s">
        <v>59</v>
      </c>
      <c r="E34" s="22" t="s">
        <v>1</v>
      </c>
      <c r="F34" s="22" t="s">
        <v>60</v>
      </c>
      <c r="G34" s="23" t="s">
        <v>2</v>
      </c>
      <c r="H34" s="24">
        <v>1</v>
      </c>
      <c r="I34" s="25">
        <v>1223600</v>
      </c>
      <c r="J34" s="24">
        <f>H34*I34</f>
        <v>1223600</v>
      </c>
      <c r="K34" s="42"/>
    </row>
    <row r="35" spans="1:11" ht="21.95" customHeight="1" thickBot="1" x14ac:dyDescent="0.35">
      <c r="A35" s="43" t="s">
        <v>66</v>
      </c>
      <c r="B35" s="44"/>
      <c r="C35" s="45"/>
      <c r="D35" s="46"/>
      <c r="E35" s="47"/>
      <c r="F35" s="47"/>
      <c r="G35" s="47"/>
      <c r="H35" s="48"/>
      <c r="I35" s="49"/>
      <c r="J35" s="50">
        <f>SUM(J22:J34)</f>
        <v>8630827</v>
      </c>
      <c r="K35" s="51"/>
    </row>
  </sheetData>
  <mergeCells count="49">
    <mergeCell ref="A1:K1"/>
    <mergeCell ref="K20:K21"/>
    <mergeCell ref="A35:B35"/>
    <mergeCell ref="F20:F21"/>
    <mergeCell ref="G20:G21"/>
    <mergeCell ref="H20:H21"/>
    <mergeCell ref="I20:I21"/>
    <mergeCell ref="J20:J21"/>
    <mergeCell ref="I16:I17"/>
    <mergeCell ref="J16:J17"/>
    <mergeCell ref="K16:K17"/>
    <mergeCell ref="A19:B19"/>
    <mergeCell ref="A20:A21"/>
    <mergeCell ref="B20:B21"/>
    <mergeCell ref="C20:C21"/>
    <mergeCell ref="D20:D21"/>
    <mergeCell ref="E20:E21"/>
    <mergeCell ref="K11:K12"/>
    <mergeCell ref="A15:B15"/>
    <mergeCell ref="A16:A17"/>
    <mergeCell ref="B16:B17"/>
    <mergeCell ref="C16:C17"/>
    <mergeCell ref="D16:D17"/>
    <mergeCell ref="E16:E17"/>
    <mergeCell ref="F16:F17"/>
    <mergeCell ref="G16:G17"/>
    <mergeCell ref="H16:H17"/>
    <mergeCell ref="F11:F12"/>
    <mergeCell ref="G11:G12"/>
    <mergeCell ref="H11:H12"/>
    <mergeCell ref="I11:I12"/>
    <mergeCell ref="J11:J12"/>
    <mergeCell ref="A10:B10"/>
    <mergeCell ref="A11:A12"/>
    <mergeCell ref="B11:B12"/>
    <mergeCell ref="C11:C12"/>
    <mergeCell ref="D11:D12"/>
    <mergeCell ref="E11:E12"/>
    <mergeCell ref="G4:G5"/>
    <mergeCell ref="H4:H5"/>
    <mergeCell ref="I4:I5"/>
    <mergeCell ref="J4:J5"/>
    <mergeCell ref="K4:K5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입찰품목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GMCA</dc:creator>
  <cp:lastModifiedBy>NWMC</cp:lastModifiedBy>
  <cp:lastPrinted>2024-10-14T05:53:04Z</cp:lastPrinted>
  <dcterms:created xsi:type="dcterms:W3CDTF">2024-10-04T00:09:46Z</dcterms:created>
  <dcterms:modified xsi:type="dcterms:W3CDTF">2026-09-21T05:15:43Z</dcterms:modified>
</cp:coreProperties>
</file>