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255" windowHeight="9345" tabRatio="5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Sheet1!$A$1:$J$158</definedName>
    <definedName name="_xlnm.Print_Titles" localSheetId="0">Sheet1!$1:$3</definedName>
  </definedNames>
  <calcPr calcId="125725"/>
</workbook>
</file>

<file path=xl/calcChain.xml><?xml version="1.0" encoding="utf-8"?>
<calcChain xmlns="http://schemas.openxmlformats.org/spreadsheetml/2006/main">
  <c r="I61" i="1"/>
  <c r="I60"/>
  <c r="I12"/>
  <c r="I10"/>
  <c r="I8"/>
  <c r="I6"/>
  <c r="I52"/>
  <c r="I36"/>
</calcChain>
</file>

<file path=xl/comments1.xml><?xml version="1.0" encoding="utf-8"?>
<comments xmlns="http://schemas.openxmlformats.org/spreadsheetml/2006/main">
  <authors>
    <author>Windows 사용자</author>
  </authors>
  <commentList>
    <comment ref="E40" authorId="0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돋움"/>
            <family val="3"/>
            <charset val="129"/>
          </rPr>
          <t>사용자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201407 </t>
        </r>
        <r>
          <rPr>
            <sz val="9"/>
            <color indexed="81"/>
            <rFont val="돋움"/>
            <family val="3"/>
            <charset val="129"/>
          </rPr>
          <t>교환</t>
        </r>
        <r>
          <rPr>
            <sz val="9"/>
            <color indexed="81"/>
            <rFont val="Tahoma"/>
            <family val="2"/>
          </rPr>
          <t>(10-</t>
        </r>
        <r>
          <rPr>
            <sz val="9"/>
            <color indexed="81"/>
            <rFont val="돋움"/>
            <family val="3"/>
            <charset val="129"/>
          </rPr>
          <t>유효기간경과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<sst xmlns="http://schemas.openxmlformats.org/spreadsheetml/2006/main" count="920" uniqueCount="492">
  <si>
    <t>내복</t>
  </si>
  <si>
    <t>1</t>
  </si>
  <si>
    <t>외용</t>
  </si>
  <si>
    <t>131</t>
  </si>
  <si>
    <t>주사</t>
  </si>
  <si>
    <t>한국엠에스디(유)</t>
  </si>
  <si>
    <t>2</t>
  </si>
  <si>
    <t>제이더블유중외제약(주)</t>
  </si>
  <si>
    <t>일동제약(주)</t>
  </si>
  <si>
    <t>크로세린캡슐250밀리그램(시클로세린)(수출명:Dong-ACycloserine250mg)</t>
  </si>
  <si>
    <t>디쿠아스점안액3%(디쿠아포솔나트륨)_(0.15g/5mL)</t>
  </si>
  <si>
    <t>엘리가드주22.5밀리그램(류프로렐린아세트산염)</t>
  </si>
  <si>
    <t>온코타이스주(비씨지StrainTice)</t>
  </si>
  <si>
    <t>아모크라주0.6그람(수출명:서프렌틴주0.6그람)</t>
  </si>
  <si>
    <t>프라닥사캡슐150밀리그램(다비가트란에텍실레이트메실산염)</t>
  </si>
  <si>
    <t>디오반필름코팅정80밀리그람(발사르탄)</t>
    <phoneticPr fontId="8" type="noConversion"/>
  </si>
  <si>
    <t>클자핀정25밀리그램(클로자핀)</t>
    <phoneticPr fontId="8" type="noConversion"/>
  </si>
  <si>
    <t>사일레노정6밀리그램(독세핀염산염)</t>
    <phoneticPr fontId="8" type="noConversion"/>
  </si>
  <si>
    <t>큐로켈서방정400밀리그램(쿠에티아핀푸마르산염)</t>
    <phoneticPr fontId="8" type="noConversion"/>
  </si>
  <si>
    <t>동아에스티(주)</t>
  </si>
  <si>
    <t>한국산텐제약(주)</t>
  </si>
  <si>
    <t>한올바이오파마(주)</t>
  </si>
  <si>
    <t>건일제약(주)</t>
  </si>
  <si>
    <t>(주)유한양행</t>
  </si>
  <si>
    <t>한국화이자제약(주)</t>
  </si>
  <si>
    <t>(주)한국팜비오</t>
  </si>
  <si>
    <t>한국베링거인겔하임(주)</t>
  </si>
  <si>
    <t>(주)유한양행</t>
    <phoneticPr fontId="1" type="noConversion"/>
  </si>
  <si>
    <t>부광약품(주)</t>
    <phoneticPr fontId="1" type="noConversion"/>
  </si>
  <si>
    <t>한국노바티스(주)</t>
    <phoneticPr fontId="1" type="noConversion"/>
  </si>
  <si>
    <t>삼아제약(주)</t>
    <phoneticPr fontId="1" type="noConversion"/>
  </si>
  <si>
    <t>크라운제약(주)</t>
    <phoneticPr fontId="1" type="noConversion"/>
  </si>
  <si>
    <t>씨제이헬스케어(주)</t>
    <phoneticPr fontId="1" type="noConversion"/>
  </si>
  <si>
    <t>동화약품(주)</t>
    <phoneticPr fontId="1" type="noConversion"/>
  </si>
  <si>
    <t>명인제약(주)</t>
    <phoneticPr fontId="1" type="noConversion"/>
  </si>
  <si>
    <t>250</t>
  </si>
  <si>
    <t>5</t>
  </si>
  <si>
    <t>25</t>
  </si>
  <si>
    <t>정</t>
    <phoneticPr fontId="1" type="noConversion"/>
  </si>
  <si>
    <t>20</t>
  </si>
  <si>
    <t>8</t>
  </si>
  <si>
    <t>g/개</t>
  </si>
  <si>
    <t>mL/포</t>
    <phoneticPr fontId="1" type="noConversion"/>
  </si>
  <si>
    <t>mL/앰플</t>
    <phoneticPr fontId="1" type="noConversion"/>
  </si>
  <si>
    <t>613</t>
  </si>
  <si>
    <t>721</t>
  </si>
  <si>
    <t>611</t>
  </si>
  <si>
    <t>217</t>
  </si>
  <si>
    <t>421</t>
  </si>
  <si>
    <t>259</t>
  </si>
  <si>
    <t>617</t>
  </si>
  <si>
    <t>429</t>
  </si>
  <si>
    <t>618</t>
  </si>
  <si>
    <t>333</t>
  </si>
  <si>
    <t>valsartan   0.16g</t>
    <phoneticPr fontId="1" type="noConversion"/>
  </si>
  <si>
    <t>valsartan   80mg</t>
    <phoneticPr fontId="1" type="noConversion"/>
  </si>
  <si>
    <t>hydrochlorothiazide   12.5mg valsartan   80mg</t>
    <phoneticPr fontId="1" type="noConversion"/>
  </si>
  <si>
    <t>caffeine anhydrous   0.1g ergotamine tartrate   1mg</t>
    <phoneticPr fontId="1" type="noConversion"/>
  </si>
  <si>
    <t>sarpogrelate Hydrochloride   0.3g</t>
    <phoneticPr fontId="1" type="noConversion"/>
  </si>
  <si>
    <t>clozapine   0.1g</t>
    <phoneticPr fontId="1" type="noConversion"/>
  </si>
  <si>
    <t>clozapine   25mg</t>
    <phoneticPr fontId="1" type="noConversion"/>
  </si>
  <si>
    <t>doxepin hydrochloride (as doxepin 3mg)</t>
    <phoneticPr fontId="1" type="noConversion"/>
  </si>
  <si>
    <t>doxepin hydrochloride (as doxepin 6mg)</t>
    <phoneticPr fontId="1" type="noConversion"/>
  </si>
  <si>
    <t>quetiapine fumarate (as quetiapine   0.15g)</t>
    <phoneticPr fontId="1" type="noConversion"/>
  </si>
  <si>
    <t>quetiapine fumarate (as quetiapine   0.4g)</t>
    <phoneticPr fontId="1" type="noConversion"/>
  </si>
  <si>
    <t>부광치옥타시드주(치옥트산트로메타민)</t>
    <phoneticPr fontId="8" type="noConversion"/>
  </si>
  <si>
    <t>뉴로패시드주(치옥트산트로메타민)</t>
    <phoneticPr fontId="1" type="noConversion"/>
  </si>
  <si>
    <t>디오반필름코팅정160밀리그람(발사르탄)</t>
    <phoneticPr fontId="8" type="noConversion"/>
  </si>
  <si>
    <t>바르사르정160mg(발사르탄)</t>
    <phoneticPr fontId="1" type="noConversion"/>
  </si>
  <si>
    <t>익수제약㈜</t>
    <phoneticPr fontId="1" type="noConversion"/>
  </si>
  <si>
    <t>(주)종근당</t>
    <phoneticPr fontId="1" type="noConversion"/>
  </si>
  <si>
    <t>바르사르정80mg(발사르탄)</t>
    <phoneticPr fontId="1" type="noConversion"/>
  </si>
  <si>
    <t>익수제약(주)</t>
    <phoneticPr fontId="1" type="noConversion"/>
  </si>
  <si>
    <t>코디오반정80/12.5밀리그람</t>
    <phoneticPr fontId="8" type="noConversion"/>
  </si>
  <si>
    <t>카사르탄플러스정80/12.5mg</t>
    <phoneticPr fontId="1" type="noConversion"/>
  </si>
  <si>
    <t>코푸시럽_(0.2g,3mg,10mg,26.2mg/20mL)</t>
    <phoneticPr fontId="8" type="noConversion"/>
  </si>
  <si>
    <t>제로코푸시럽 20mL</t>
    <phoneticPr fontId="1" type="noConversion"/>
  </si>
  <si>
    <t>일성신약㈜</t>
    <phoneticPr fontId="1" type="noConversion"/>
  </si>
  <si>
    <t>크래밍정(수출명:MigralTab.)</t>
    <phoneticPr fontId="8" type="noConversion"/>
  </si>
  <si>
    <t>카펠큐정</t>
    <phoneticPr fontId="1" type="noConversion"/>
  </si>
  <si>
    <t>명인제약㈜</t>
    <phoneticPr fontId="1" type="noConversion"/>
  </si>
  <si>
    <t>안플레이드SR정300밀리그램(사르포그렐레이트염산염)</t>
    <phoneticPr fontId="8" type="noConversion"/>
  </si>
  <si>
    <t>안프란서방정300mg(사르포그렐레이트염산염)</t>
    <phoneticPr fontId="1" type="noConversion"/>
  </si>
  <si>
    <t>제일약품㈜</t>
    <phoneticPr fontId="1" type="noConversion"/>
  </si>
  <si>
    <t>클자핀정100밀리그램(클로자핀)</t>
    <phoneticPr fontId="8" type="noConversion"/>
  </si>
  <si>
    <t>클로자릴정100mg(클로자핀)</t>
    <phoneticPr fontId="1" type="noConversion"/>
  </si>
  <si>
    <t>한국노바티스㈜</t>
    <phoneticPr fontId="1" type="noConversion"/>
  </si>
  <si>
    <t>클로자릴정25mg(클로자핀)</t>
    <phoneticPr fontId="1" type="noConversion"/>
  </si>
  <si>
    <t>사일레노정3밀리그램(독세핀염산염)</t>
    <phoneticPr fontId="8" type="noConversion"/>
  </si>
  <si>
    <t>고나스정3mg(독세핀염산염)</t>
    <phoneticPr fontId="1" type="noConversion"/>
  </si>
  <si>
    <t xml:space="preserve">(주)펜믹스 </t>
    <phoneticPr fontId="1" type="noConversion"/>
  </si>
  <si>
    <t>고나스정6mg(독세핀염산염)</t>
    <phoneticPr fontId="1" type="noConversion"/>
  </si>
  <si>
    <t>큐로켈서방정150밀리그램(쿠에티아핀푸마르산염)</t>
    <phoneticPr fontId="8" type="noConversion"/>
  </si>
  <si>
    <t>쎄로켈서방정400mg</t>
    <phoneticPr fontId="1" type="noConversion"/>
  </si>
  <si>
    <t>한국아스트라제네카㈜</t>
    <phoneticPr fontId="1" type="noConversion"/>
  </si>
  <si>
    <t>쎄로켈서방정150mg</t>
    <phoneticPr fontId="1" type="noConversion"/>
  </si>
  <si>
    <t>thioctic acid tromethamine   0.9528g(39.7mg/mL)</t>
    <phoneticPr fontId="1" type="noConversion"/>
  </si>
  <si>
    <r>
      <t xml:space="preserve">ammonium chloride   0.2g(10mg/mL) chlorpheniramine maleate   3mg(0.15mg/mL) </t>
    </r>
    <r>
      <rPr>
        <sz val="10"/>
        <color indexed="8"/>
        <rFont val="맑은 고딕"/>
        <family val="3"/>
        <charset val="129"/>
        <scheme val="major"/>
      </rPr>
      <t>dihydrocodeine tartrate   10mg(0.5mg/mL) DL-methylephedrine hydrochloride   26.2mg(1.31mg/mL)</t>
    </r>
    <phoneticPr fontId="1" type="noConversion"/>
  </si>
  <si>
    <t>cycloserine   0.25g</t>
    <phoneticPr fontId="3" type="noConversion"/>
  </si>
  <si>
    <t>캡슐</t>
    <phoneticPr fontId="1" type="noConversion"/>
  </si>
  <si>
    <t>citric acid   19.5g magnesium carbonate   10.75g</t>
    <phoneticPr fontId="7" type="noConversion"/>
  </si>
  <si>
    <t>mL/병(P)</t>
    <phoneticPr fontId="1" type="noConversion"/>
  </si>
  <si>
    <t>(주)태준제약</t>
    <phoneticPr fontId="7" type="noConversion"/>
  </si>
  <si>
    <t>마크롤액</t>
    <phoneticPr fontId="7" type="noConversion"/>
  </si>
  <si>
    <t>diquafosol sodium   30mg/ml x 5ml/EA</t>
    <phoneticPr fontId="1" type="noConversion"/>
  </si>
  <si>
    <t>mL/병</t>
    <phoneticPr fontId="1" type="noConversion"/>
  </si>
  <si>
    <t>benzathine penicillin G   120만단위</t>
    <phoneticPr fontId="1" type="noConversion"/>
  </si>
  <si>
    <t>병</t>
    <phoneticPr fontId="1" type="noConversion"/>
  </si>
  <si>
    <t>한국희귀의약품센터(02-2219-9827, 우체국택배-받는 주소 기재, 배송비 부담, 30vial 주문, fax 02-508-7319, 주문서 팩스 보내고 입금 후 전화)</t>
    <phoneticPr fontId="1" type="noConversion"/>
  </si>
  <si>
    <t>몰다민주</t>
    <phoneticPr fontId="1" type="noConversion"/>
  </si>
  <si>
    <t>nifedipine(micronized)   33mg</t>
    <phoneticPr fontId="1" type="noConversion"/>
  </si>
  <si>
    <t>정</t>
    <phoneticPr fontId="3" type="noConversion"/>
  </si>
  <si>
    <t>바이엘코리아(주)</t>
    <phoneticPr fontId="1" type="noConversion"/>
  </si>
  <si>
    <t>아달라트오로스정30(니페디핀)</t>
    <phoneticPr fontId="1" type="noConversion"/>
  </si>
  <si>
    <t>leuprolide acetate   22.5mg</t>
    <phoneticPr fontId="1" type="noConversion"/>
  </si>
  <si>
    <t>1</t>
    <phoneticPr fontId="1" type="noConversion"/>
  </si>
  <si>
    <t>관</t>
    <phoneticPr fontId="1" type="noConversion"/>
  </si>
  <si>
    <t>mirabegron   50mg</t>
    <phoneticPr fontId="1" type="noConversion"/>
  </si>
  <si>
    <t>정</t>
    <phoneticPr fontId="3" type="noConversion"/>
  </si>
  <si>
    <t>한국아스텔라스제약(주)</t>
    <phoneticPr fontId="1" type="noConversion"/>
  </si>
  <si>
    <t>베타미가서방정50밀리그램(미라베그론)</t>
    <phoneticPr fontId="1" type="noConversion"/>
  </si>
  <si>
    <t>epirubicin HCl   50mg</t>
    <phoneticPr fontId="1" type="noConversion"/>
  </si>
  <si>
    <t>mL/병</t>
    <phoneticPr fontId="1" type="noConversion"/>
  </si>
  <si>
    <t>일동파모루비신피.에프.에스주(에피루비신염산염)_(50mg/25mL)</t>
    <phoneticPr fontId="1" type="noConversion"/>
  </si>
  <si>
    <t>BCG strain tice   12.5mg</t>
    <phoneticPr fontId="3" type="noConversion"/>
  </si>
  <si>
    <t>병</t>
    <phoneticPr fontId="1" type="noConversion"/>
  </si>
  <si>
    <t>amoxicillin sodium   0.5g clavulanate potassium   0.1g</t>
    <phoneticPr fontId="1" type="noConversion"/>
  </si>
  <si>
    <t>병</t>
    <phoneticPr fontId="1" type="noConversion"/>
  </si>
  <si>
    <t>methotrexate   50mg(25mg/mL)</t>
    <phoneticPr fontId="1" type="noConversion"/>
  </si>
  <si>
    <t>유한메토트렉세이트주사액25밀리그람/밀리리터_(50mg/2mL)</t>
    <phoneticPr fontId="1" type="noConversion"/>
  </si>
  <si>
    <t>linezolid   600mg</t>
    <phoneticPr fontId="1" type="noConversion"/>
  </si>
  <si>
    <t>1</t>
    <phoneticPr fontId="1" type="noConversion"/>
  </si>
  <si>
    <t>정</t>
    <phoneticPr fontId="1" type="noConversion"/>
  </si>
  <si>
    <t>자이복스정600밀리그람(리네졸리드)</t>
    <phoneticPr fontId="1" type="noConversion"/>
  </si>
  <si>
    <t>fluorouracil-5   1000mg</t>
    <phoneticPr fontId="1" type="noConversion"/>
  </si>
  <si>
    <t>중외5-에프유주20밀리리터(플루오로우라실)</t>
    <phoneticPr fontId="1" type="noConversion"/>
  </si>
  <si>
    <t>amino acids(6%)   6g(60mg/mL)</t>
    <phoneticPr fontId="1" type="noConversion"/>
  </si>
  <si>
    <t>mL/백</t>
    <phoneticPr fontId="3" type="noConversion"/>
  </si>
  <si>
    <t>제이더블유중외제약(주)</t>
    <phoneticPr fontId="1" type="noConversion"/>
  </si>
  <si>
    <t>중외트로파민6%주100밀리리터(수출명:Kidamin6%Inj)</t>
    <phoneticPr fontId="1" type="noConversion"/>
  </si>
  <si>
    <t>tigecycline   50mg</t>
    <phoneticPr fontId="1" type="noConversion"/>
  </si>
  <si>
    <t>병</t>
    <phoneticPr fontId="3" type="noConversion"/>
  </si>
  <si>
    <t>한국화이자제약(주)</t>
    <phoneticPr fontId="1" type="noConversion"/>
  </si>
  <si>
    <t>타이가실주(타이제사이클린)</t>
    <phoneticPr fontId="1" type="noConversion"/>
  </si>
  <si>
    <t xml:space="preserve">nortryptiline hydrochloride (as nortryptiline   10mg)   </t>
    <phoneticPr fontId="1" type="noConversion"/>
  </si>
  <si>
    <t>정</t>
    <phoneticPr fontId="3" type="noConversion"/>
  </si>
  <si>
    <t>일성신약(주)</t>
    <phoneticPr fontId="1" type="noConversion"/>
  </si>
  <si>
    <t>센시발정10밀리그램(염산노르트립틸린)</t>
    <phoneticPr fontId="1" type="noConversion"/>
  </si>
  <si>
    <t>benserazide hydrochloride (as benserazide   50mg) levodopa   0.2g</t>
    <phoneticPr fontId="1" type="noConversion"/>
  </si>
  <si>
    <t>(주)한국로슈</t>
    <phoneticPr fontId="1" type="noConversion"/>
  </si>
  <si>
    <t>마도파정</t>
    <phoneticPr fontId="1" type="noConversion"/>
  </si>
  <si>
    <t>fosfomycin trometamol   3g(0.375g/g)</t>
    <phoneticPr fontId="1" type="noConversion"/>
  </si>
  <si>
    <t>g/포</t>
    <phoneticPr fontId="1" type="noConversion"/>
  </si>
  <si>
    <t>모누롤산(포스포마이신트로메탐올)_(3g/8g)</t>
    <phoneticPr fontId="8" type="noConversion"/>
  </si>
  <si>
    <t>calcium gluconate   2g(0.1g/mL)</t>
    <phoneticPr fontId="1" type="noConversion"/>
  </si>
  <si>
    <t>mL/앰플</t>
    <phoneticPr fontId="1" type="noConversion"/>
  </si>
  <si>
    <t>제이더블유중외제약(주)</t>
    <phoneticPr fontId="1" type="noConversion"/>
  </si>
  <si>
    <t>중외글루콘산칼슘주사액</t>
    <phoneticPr fontId="1" type="noConversion"/>
  </si>
  <si>
    <t>dabigatran etexilate mesylate (as dabigatran etexilate   0.11g)</t>
    <phoneticPr fontId="1" type="noConversion"/>
  </si>
  <si>
    <t>프라닥사캡슐110밀리그램(다비가트란에텍실레이트메실산염)</t>
    <phoneticPr fontId="1" type="noConversion"/>
  </si>
  <si>
    <t>dabigatran etexilate mesylate (as dabigatran etexilate   0.15g)</t>
    <phoneticPr fontId="1" type="noConversion"/>
  </si>
  <si>
    <t>polyethylene glycol 3350   200g sodium sulfate anhydrous   15g sodium chloride   5.382g potassium chloride   2.03g ascorbic acid   9.4g sodium ascorbate   11.8g</t>
    <phoneticPr fontId="1" type="noConversion"/>
  </si>
  <si>
    <t>mL/통</t>
    <phoneticPr fontId="1" type="noConversion"/>
  </si>
  <si>
    <t>(주)태준제약</t>
    <phoneticPr fontId="1" type="noConversion"/>
  </si>
  <si>
    <t>쿨프렙산</t>
    <phoneticPr fontId="8" type="noConversion"/>
  </si>
  <si>
    <t>edoxaban tosilate hydrate(as edoxaban   30mg)</t>
    <phoneticPr fontId="1" type="noConversion"/>
  </si>
  <si>
    <t>정</t>
    <phoneticPr fontId="1" type="noConversion"/>
  </si>
  <si>
    <t>한국다이이찌산쿄주식회사(대웅)</t>
    <phoneticPr fontId="1" type="noConversion"/>
  </si>
  <si>
    <t>릭시아나정30밀리그램(에독사반토실산염수화물)</t>
    <phoneticPr fontId="8" type="noConversion"/>
  </si>
  <si>
    <t>edoxaban tosilate hydrate(as edoxaban   60mg)</t>
    <phoneticPr fontId="1" type="noConversion"/>
  </si>
  <si>
    <t>릭시아나정60밀리그램(에독사반토실산염수화물)</t>
    <phoneticPr fontId="8" type="noConversion"/>
  </si>
  <si>
    <t>umeclidinium   62.5㎍</t>
    <phoneticPr fontId="1" type="noConversion"/>
  </si>
  <si>
    <t>통</t>
    <phoneticPr fontId="1" type="noConversion"/>
  </si>
  <si>
    <t>(주)글락소스미스클라인</t>
    <phoneticPr fontId="1" type="noConversion"/>
  </si>
  <si>
    <t>인크루즈엘립타(유메클리디늄브롬화물)</t>
    <phoneticPr fontId="8" type="noConversion"/>
  </si>
  <si>
    <t>olodaterol hydrochloride (as olodaterol 1.02mg (5μg/회)) tiotropium bromide monohydrate (as tiotropium 1.02mg (5μg/회))</t>
    <phoneticPr fontId="1" type="noConversion"/>
  </si>
  <si>
    <t>회/통</t>
    <phoneticPr fontId="1" type="noConversion"/>
  </si>
  <si>
    <t>한국베링거인겔하임(주)</t>
    <phoneticPr fontId="1" type="noConversion"/>
  </si>
  <si>
    <t>바헬바레스피맷</t>
    <phoneticPr fontId="8" type="noConversion"/>
  </si>
  <si>
    <t>lixisenatide   0.15mg(50μg/mL)</t>
    <phoneticPr fontId="1" type="noConversion"/>
  </si>
  <si>
    <t>mL/펜</t>
    <phoneticPr fontId="1" type="noConversion"/>
  </si>
  <si>
    <t>(주)사노피-아벤티스코리아</t>
    <phoneticPr fontId="1" type="noConversion"/>
  </si>
  <si>
    <t>릭수미아펜주10마이크로그램(릭시세나티드)</t>
    <phoneticPr fontId="8" type="noConversion"/>
  </si>
  <si>
    <t>lixisenatide   0.3mg(0.1mg/mL)</t>
    <phoneticPr fontId="1" type="noConversion"/>
  </si>
  <si>
    <t>릭수미아펜주20마이크로그램(릭시세나티드)</t>
    <phoneticPr fontId="8" type="noConversion"/>
  </si>
  <si>
    <t>insulin glargine(as human insulin   450I.U(300I.U/mL))</t>
    <phoneticPr fontId="1" type="noConversion"/>
  </si>
  <si>
    <t>mL/카트리지</t>
    <phoneticPr fontId="1" type="noConversion"/>
  </si>
  <si>
    <t>투제오주솔로스타(인슐린글라진, 유전자재조합)</t>
    <phoneticPr fontId="8" type="noConversion"/>
  </si>
  <si>
    <t>Insulin degludec   300I.U(100I.U/mL)</t>
    <phoneticPr fontId="1" type="noConversion"/>
  </si>
  <si>
    <t>mL/관</t>
    <phoneticPr fontId="1" type="noConversion"/>
  </si>
  <si>
    <t>노보노디스크제약(주)</t>
    <phoneticPr fontId="1" type="noConversion"/>
  </si>
  <si>
    <t>트레시바플렉스터치주100단위/밀리리터(인슐린데글루덱)</t>
    <phoneticPr fontId="8" type="noConversion"/>
  </si>
  <si>
    <t>gemigliptin tartrate sesquihydrate (as gemigliptin   50mg)</t>
    <phoneticPr fontId="1" type="noConversion"/>
  </si>
  <si>
    <t>(주)엘지생명과학</t>
    <phoneticPr fontId="1" type="noConversion"/>
  </si>
  <si>
    <t>제미글로정50밀리그램(제미글립틴타르타르산염 1.5수화물)</t>
    <phoneticPr fontId="8" type="noConversion"/>
  </si>
  <si>
    <t>anagliptin   0.1g</t>
    <phoneticPr fontId="1" type="noConversion"/>
  </si>
  <si>
    <t>(주)제이더블유중외제약</t>
    <phoneticPr fontId="1" type="noConversion"/>
  </si>
  <si>
    <t>가드렛정100밀리그램(아나글립틴)</t>
    <phoneticPr fontId="8" type="noConversion"/>
  </si>
  <si>
    <t>empagliflozin   10mg</t>
    <phoneticPr fontId="1" type="noConversion"/>
  </si>
  <si>
    <t>자디앙정10밀리그램(엠파글리플로진)</t>
    <phoneticPr fontId="8" type="noConversion"/>
  </si>
  <si>
    <t>empagliflozin   25mg</t>
    <phoneticPr fontId="1" type="noConversion"/>
  </si>
  <si>
    <t>자디앙정25밀리그램(엠파글리플로진)</t>
    <phoneticPr fontId="8" type="noConversion"/>
  </si>
  <si>
    <t>prednisolone valeroacetate   60mg(3mg/g)</t>
    <phoneticPr fontId="1" type="noConversion"/>
  </si>
  <si>
    <t>g/개</t>
    <phoneticPr fontId="1" type="noConversion"/>
  </si>
  <si>
    <t>삼아제약(주)</t>
    <phoneticPr fontId="1" type="noConversion"/>
  </si>
  <si>
    <t>삼아리도멕스크림(프레드니솔론발레로아세테이트)_(60mg/20g)</t>
    <phoneticPr fontId="8" type="noConversion"/>
  </si>
  <si>
    <t>carbidopa hydrate (as carbidopa   50mg) levodopa   0.2g</t>
    <phoneticPr fontId="1" type="noConversion"/>
  </si>
  <si>
    <t>한국엠에스디(주)</t>
    <phoneticPr fontId="1" type="noConversion"/>
  </si>
  <si>
    <t>시네메트씨알정</t>
    <phoneticPr fontId="8" type="noConversion"/>
  </si>
  <si>
    <t>amlodipine besylate (as amlodipine   5mg) telmisartan   80mg</t>
    <phoneticPr fontId="1" type="noConversion"/>
  </si>
  <si>
    <t xml:space="preserve">트윈스타정80/5밀리그램 </t>
    <phoneticPr fontId="8" type="noConversion"/>
  </si>
  <si>
    <t>amlodipine besylate (as amlodipine   10mg) telmisartan   40mg</t>
    <phoneticPr fontId="1" type="noConversion"/>
  </si>
  <si>
    <t xml:space="preserve">트윈스타정40/10밀리그램 </t>
    <phoneticPr fontId="8" type="noConversion"/>
  </si>
  <si>
    <t>argatroban   10mg(0.5mg/mL)</t>
    <phoneticPr fontId="1" type="noConversion"/>
  </si>
  <si>
    <t>mL/앰플</t>
    <phoneticPr fontId="1" type="noConversion"/>
  </si>
  <si>
    <t>동국제약(주)</t>
    <phoneticPr fontId="1" type="noConversion"/>
  </si>
  <si>
    <t>아가론주(아가트로반)</t>
    <phoneticPr fontId="8" type="noConversion"/>
  </si>
  <si>
    <t>dorzolamide hydrochloride (as dorzolamide   4mg(20mg/mL)) timolol maleate (as timolol   1mg(5mg/mL))</t>
    <phoneticPr fontId="1" type="noConversion"/>
  </si>
  <si>
    <t>한국산텐제약(주)</t>
    <phoneticPr fontId="1" type="noConversion"/>
  </si>
  <si>
    <t>코솝에스점안액_(4mg,1mg/0.2mL)</t>
    <phoneticPr fontId="8" type="noConversion"/>
  </si>
  <si>
    <t>pirenoxine   0.25mg(50μg/mL)</t>
    <phoneticPr fontId="1" type="noConversion"/>
  </si>
  <si>
    <t>mL/병</t>
    <phoneticPr fontId="1" type="noConversion"/>
  </si>
  <si>
    <t>가리유니점안액(피레녹신)_(0.25mg/5mL)</t>
    <phoneticPr fontId="8" type="noConversion"/>
  </si>
  <si>
    <t>sulodexide   250I.U</t>
    <phoneticPr fontId="1" type="noConversion"/>
  </si>
  <si>
    <t>아주약품(주)</t>
    <phoneticPr fontId="1" type="noConversion"/>
  </si>
  <si>
    <t>아주베셀듀.에프연질캅셀(설로덱사이드)</t>
    <phoneticPr fontId="8" type="noConversion"/>
  </si>
  <si>
    <t>olopatadine hydrochloride (as olopatadine   6mg(2mg/mL))</t>
    <phoneticPr fontId="1" type="noConversion"/>
  </si>
  <si>
    <t>한국콜마(주)</t>
    <phoneticPr fontId="1" type="noConversion"/>
  </si>
  <si>
    <t>파타원스점안액(올로파타딘염산염)_(6mg/3mL)</t>
    <phoneticPr fontId="8" type="noConversion"/>
  </si>
  <si>
    <t>palonosetron hydrochloride (as palonosetron   75μg(50μg/mL))</t>
    <phoneticPr fontId="1" type="noConversion"/>
  </si>
  <si>
    <t>씨제이헬스케어(주)</t>
    <phoneticPr fontId="1" type="noConversion"/>
  </si>
  <si>
    <t>알록시주(팔로노세트론염산염)</t>
    <phoneticPr fontId="8" type="noConversion"/>
  </si>
  <si>
    <t>perampanel (as perampanel anhydrate   2mg)</t>
    <phoneticPr fontId="1" type="noConversion"/>
  </si>
  <si>
    <t>한국에자이(주)</t>
    <phoneticPr fontId="1" type="noConversion"/>
  </si>
  <si>
    <t>파이콤파필름코팅정2밀리그램(페람파넬)</t>
    <phoneticPr fontId="8" type="noConversion"/>
  </si>
  <si>
    <t>perampanel (as perampanel anhydrate   4mg)</t>
    <phoneticPr fontId="1" type="noConversion"/>
  </si>
  <si>
    <t>파이콤파필름코팅정4밀리그램(페람파넬)</t>
    <phoneticPr fontId="8" type="noConversion"/>
  </si>
  <si>
    <t>perampanel (as perampanel anhydrate   6mg)</t>
    <phoneticPr fontId="1" type="noConversion"/>
  </si>
  <si>
    <t>파이콤파필름코팅정6밀리그램(페람파넬)</t>
    <phoneticPr fontId="8" type="noConversion"/>
  </si>
  <si>
    <t>polmacoxib 2mg</t>
  </si>
  <si>
    <t>캡슐</t>
  </si>
  <si>
    <t>etoricoxib 30mg</t>
  </si>
  <si>
    <t>정</t>
  </si>
  <si>
    <t>Celecoxib 100mg</t>
  </si>
  <si>
    <t>Celecoxib 200mg</t>
  </si>
  <si>
    <t>Mirtazapine 30mg</t>
  </si>
  <si>
    <t>vortioxetine hydrobromide 6.355mg</t>
  </si>
  <si>
    <t>vortioxetine hydrobromide 12.71mg</t>
  </si>
  <si>
    <t>vortioxetine hydrobromide 25.420mg</t>
  </si>
  <si>
    <t>Milnacipran HCl 12.5mg</t>
  </si>
  <si>
    <t>Risperidone 0.5mg</t>
  </si>
  <si>
    <t>Risperidone 3mg</t>
  </si>
  <si>
    <t>Levobupivacaine hydrochloride 56.33mg</t>
  </si>
  <si>
    <t>mL/앰플</t>
  </si>
  <si>
    <r>
      <t xml:space="preserve">s-amlodipine besylate 2.5 hydrate 3.74mg/Valsartan 160mg </t>
    </r>
    <r>
      <rPr>
        <sz val="9"/>
        <color indexed="63"/>
        <rFont val="돋움"/>
        <family val="3"/>
        <charset val="129"/>
      </rPr>
      <t/>
    </r>
  </si>
  <si>
    <t xml:space="preserve">s-amlodipine besylate 2.5 hydrate 7.48mg/Valsartan 160mg </t>
  </si>
  <si>
    <t>s-amlodipine besylate 2.5 hydrate 7.48mg</t>
  </si>
  <si>
    <t>Minoxidil 5mg</t>
  </si>
  <si>
    <t>bisoprolol fumarate 1.25mg</t>
  </si>
  <si>
    <t>Micronized Fenofibrate 145mg/Simvastatin 20mg</t>
  </si>
  <si>
    <t>Ginkgo biloba Leaf Extract 60mg/Ginseng extract G115 100mg</t>
  </si>
  <si>
    <t>Lansoprazole 15mg</t>
  </si>
  <si>
    <t>artemisia asiatica 95% ethanol extract(20→1) 90mg</t>
  </si>
  <si>
    <t>Macrogol 4000 10g</t>
  </si>
  <si>
    <t>포</t>
  </si>
  <si>
    <t>Levothyroxine Sodium 150㎍</t>
  </si>
  <si>
    <t>Micronized Progesterone 200mg</t>
  </si>
  <si>
    <t>Human chorionic gonadotrophin 5000IU</t>
  </si>
  <si>
    <t>IU/앰플</t>
  </si>
  <si>
    <t>이식제</t>
  </si>
  <si>
    <t>Etonogestrel 68mg</t>
  </si>
  <si>
    <t>개</t>
  </si>
  <si>
    <t>Estriol 0.5mg</t>
  </si>
  <si>
    <t>Pramoxine HCl 10mg</t>
  </si>
  <si>
    <t>g/튜브</t>
  </si>
  <si>
    <t>Dutasteride 0.5mg</t>
  </si>
  <si>
    <t>Tadalafil 5mg</t>
  </si>
  <si>
    <t>Tadalafil 20mg</t>
  </si>
  <si>
    <t>metronidazole 7.5㎎/g</t>
  </si>
  <si>
    <t>mupirocin calcium 21.5mg/g</t>
  </si>
  <si>
    <t>vitamin A 3300IU/folic acid 400㎍/ergocalciferol 200IU/ascorbic acid 100㎎/biotin 60㎍/nicotinamide 40㎎/dexpanthenol 15㎎/tocopherol acetate 10㎎/cyanocobalamin 5㎍/pyridoxine hydrochloride 4.86㎎/thiamine hydrochloride 3.81㎎/riboflavin sodium phosphate 3.6㎎</t>
  </si>
  <si>
    <t>IU/병</t>
  </si>
  <si>
    <t>febuxostat 40㎎</t>
  </si>
  <si>
    <t>hyaluronidase 1501IU/mL</t>
  </si>
  <si>
    <t>mL/병</t>
  </si>
  <si>
    <t>lixisenatide 0.05mg/mL</t>
  </si>
  <si>
    <t>mL/펜</t>
  </si>
  <si>
    <t>lixisenatide 0.1mg/mL</t>
  </si>
  <si>
    <t>metformin hydrochloride 750mg</t>
  </si>
  <si>
    <t>gemigliptin tartaric acid 1.5hydrate 68.9㎎ (50㎎ as gemigliptin)/metforminHCL 500㎎</t>
  </si>
  <si>
    <r>
      <t>gemigliptin tartaric acid 1.5hydrate 68.9㎎ (50㎎ as gemigliptin)/metforminHCL 1000㎎</t>
    </r>
    <r>
      <rPr>
        <sz val="11"/>
        <color indexed="8"/>
        <rFont val="맑은 고딕"/>
        <family val="3"/>
        <charset val="129"/>
      </rPr>
      <t/>
    </r>
  </si>
  <si>
    <t>R-thioctic acid tromethamine 480mg</t>
  </si>
  <si>
    <t>alendronate sodium trihydrate 91.37mg</t>
  </si>
  <si>
    <t>pamidronate disodium pentahydrate 19.84mg</t>
  </si>
  <si>
    <t>tenofovir disoproxil fumarate 300mg</t>
  </si>
  <si>
    <t>Ofloxacin 100mg</t>
  </si>
  <si>
    <t>Sodium sulfate anhydrous 17.5g/Magnesium sulfate anhydrous 1.6g/Potassium sulfate 3.13g</t>
  </si>
  <si>
    <t>Desmopressin acetate 200μg</t>
  </si>
  <si>
    <t>citrulline malate 1g/10mL</t>
  </si>
  <si>
    <t>Tetanus Toxoid 40iu 외 4개</t>
  </si>
  <si>
    <t xml:space="preserve"> mL/관</t>
  </si>
  <si>
    <t>medical charcoal 100g</t>
  </si>
  <si>
    <t>g/병</t>
  </si>
  <si>
    <t>Riluzole 50mg</t>
  </si>
  <si>
    <t>Hydroxyzine HCl 10mg</t>
  </si>
  <si>
    <t>Scopolamine butylbromide 20mg</t>
  </si>
  <si>
    <t>ml/앰플</t>
  </si>
  <si>
    <t>Nifedipine 5mg</t>
  </si>
  <si>
    <t>Polymyxin B Sulfate 35000I.U 외 2개</t>
  </si>
  <si>
    <t>인공신장관류용제</t>
  </si>
  <si>
    <t>Sodium Bicarbonate 1g</t>
  </si>
  <si>
    <t xml:space="preserve">inactivated cell-culture Japanese encephalitis virus </t>
  </si>
  <si>
    <t>loteprednol etabonate 5mg</t>
  </si>
  <si>
    <t>racecadotril 10mg</t>
  </si>
  <si>
    <t>racecadotril 30mg</t>
  </si>
  <si>
    <t>Levocetirizine HCl 0.5mg/ml</t>
  </si>
  <si>
    <t>mL</t>
  </si>
  <si>
    <t>Saccharomyces Boulardii 282.5mg</t>
  </si>
  <si>
    <t>Lactobacillus casei variety rhamnosus 250mg</t>
  </si>
  <si>
    <t>Microencapsulated acetaminophen 
350mg</t>
  </si>
  <si>
    <t>Formoterol fumarate 20μg</t>
  </si>
  <si>
    <t>Ambroxol HCl 1.5mg, Clenbuterol HCl 1mcg /ml</t>
  </si>
  <si>
    <t>Clarithromycin 250mg</t>
  </si>
  <si>
    <t>Amoxicillin 250mg, potassium clavulanate 125mg</t>
  </si>
  <si>
    <t>Loperamide hydrochloride 2mg</t>
  </si>
  <si>
    <t>Levonorgestrel 52mg</t>
  </si>
  <si>
    <t>셋트</t>
  </si>
  <si>
    <t>Human anti-hepatitis B immunoglobulin 2000 IU</t>
  </si>
  <si>
    <t>병</t>
  </si>
  <si>
    <t>동아에스티</t>
  </si>
  <si>
    <t>한국엠에스디</t>
  </si>
  <si>
    <t>한미</t>
  </si>
  <si>
    <t>한국산도스</t>
  </si>
  <si>
    <t>한국룬드백</t>
  </si>
  <si>
    <t>부광약품</t>
  </si>
  <si>
    <t>파마사이언스코리아</t>
  </si>
  <si>
    <t>한국애브비</t>
  </si>
  <si>
    <t>안국약품</t>
  </si>
  <si>
    <t>현대약품</t>
  </si>
  <si>
    <t>경풍/에리슨제약</t>
  </si>
  <si>
    <t>한국애보트</t>
  </si>
  <si>
    <t>한국파비스제약</t>
  </si>
  <si>
    <t>태준제약</t>
  </si>
  <si>
    <t>한화제약</t>
  </si>
  <si>
    <t>한독</t>
  </si>
  <si>
    <t>대화제약</t>
  </si>
  <si>
    <t>삼진제약</t>
  </si>
  <si>
    <t>일양약품</t>
  </si>
  <si>
    <t>비씨월드</t>
  </si>
  <si>
    <t>한국콜마</t>
  </si>
  <si>
    <t>셀트리온</t>
  </si>
  <si>
    <t>에스케이케미칼</t>
  </si>
  <si>
    <t>한국비엠아이</t>
  </si>
  <si>
    <t>사노피-아벤티스</t>
  </si>
  <si>
    <t>유한양행</t>
  </si>
  <si>
    <t>대웅/엘지생명</t>
  </si>
  <si>
    <t>한국팜비오</t>
  </si>
  <si>
    <t>사노피아벤티스코리아</t>
  </si>
  <si>
    <t>㈜돌나라한농제약</t>
  </si>
  <si>
    <t>태극제약</t>
  </si>
  <si>
    <t>바이엘코리아</t>
  </si>
  <si>
    <t>프레제니우스메디칼케어코리아</t>
  </si>
  <si>
    <t>보령바이오파마</t>
  </si>
  <si>
    <t>바슈롬/일동</t>
  </si>
  <si>
    <t>건일</t>
  </si>
  <si>
    <t>한화</t>
  </si>
  <si>
    <t>삼아</t>
  </si>
  <si>
    <t xml:space="preserve"> 한국애보트</t>
  </si>
  <si>
    <t>일성신약</t>
  </si>
  <si>
    <t>삼남제약</t>
  </si>
  <si>
    <t>녹십자</t>
  </si>
  <si>
    <t>아셀렉스캡슐 2mg</t>
  </si>
  <si>
    <t>알콕시아정  30mg</t>
  </si>
  <si>
    <t>콕시브캡슐 100mg</t>
  </si>
  <si>
    <t>콕시브캡슐 200mg</t>
  </si>
  <si>
    <t>미르탁스정 30mg</t>
  </si>
  <si>
    <t>브린텔릭스정 5mg</t>
  </si>
  <si>
    <t>브린텔릭스정 10mg</t>
  </si>
  <si>
    <t>브린텔릭스정 20mg</t>
  </si>
  <si>
    <t>익셀캡슐 12.5mg</t>
  </si>
  <si>
    <t>피엠에스리스페리돈정 0.5mg</t>
  </si>
  <si>
    <t>피엠에스리스페리돈정 3mg</t>
  </si>
  <si>
    <t>카이로케인주 50mg</t>
  </si>
  <si>
    <t>레보살탄정 2.5/160mg</t>
  </si>
  <si>
    <t>레보살탄정 5/160mg</t>
  </si>
  <si>
    <t>레보텐션정 5mg</t>
  </si>
  <si>
    <t>현대미녹시딜정</t>
  </si>
  <si>
    <t>콩브럭정 1.25mg</t>
  </si>
  <si>
    <t>콜립정 145/20mg</t>
  </si>
  <si>
    <t>징코산캡슐</t>
  </si>
  <si>
    <t>모노리툼플라스정 15mg</t>
  </si>
  <si>
    <t>스티렌투엑스정</t>
  </si>
  <si>
    <t>폴락스산</t>
  </si>
  <si>
    <t>씬지로이드정 0.15mg</t>
  </si>
  <si>
    <t>유트로게스탄질좌제 200mg</t>
  </si>
  <si>
    <t>프레그닐주5000아이유</t>
  </si>
  <si>
    <t>임플라논엔엑스티이식제</t>
  </si>
  <si>
    <t>오베스틴질좌제 0.5mg</t>
  </si>
  <si>
    <t>헤모렉스크림 35g</t>
  </si>
  <si>
    <t>아두타연질캡슐 0.5mg</t>
  </si>
  <si>
    <t>일양타다라필정 5mg</t>
  </si>
  <si>
    <t>일양타다라필정 20mg</t>
  </si>
  <si>
    <t>메로겔 10g</t>
  </si>
  <si>
    <t>에스와이무피로신나잘연고</t>
  </si>
  <si>
    <t>타미풀주</t>
  </si>
  <si>
    <t>페브릭정 40mg</t>
  </si>
  <si>
    <t>액상하이랙스주 1mL</t>
  </si>
  <si>
    <t>릭수미아펜주 10㎍</t>
  </si>
  <si>
    <r>
      <t>릭수미아펜주 20㎍</t>
    </r>
    <r>
      <rPr>
        <sz val="9"/>
        <color indexed="8"/>
        <rFont val="맑은 고딕"/>
        <family val="3"/>
        <charset val="129"/>
      </rPr>
      <t/>
    </r>
  </si>
  <si>
    <t>유한메트포르민서방정 750mg</t>
  </si>
  <si>
    <t>제미메트서방정 50/500mg</t>
  </si>
  <si>
    <t>제미메트서방정 50/1000mg</t>
  </si>
  <si>
    <t>덱시드정 480mg</t>
  </si>
  <si>
    <t>비노스토발포정</t>
  </si>
  <si>
    <t>파미론주</t>
  </si>
  <si>
    <t>비리어드정</t>
  </si>
  <si>
    <t>비씨오플록사신정</t>
  </si>
  <si>
    <t>수프렙액</t>
  </si>
  <si>
    <t>레니신정 0.2mg</t>
  </si>
  <si>
    <t>액티몰스액</t>
  </si>
  <si>
    <t>테트락심주</t>
  </si>
  <si>
    <t>흑산 (약용탄) 50g</t>
  </si>
  <si>
    <t>리루텍정</t>
  </si>
  <si>
    <t>아디팜정 10mg</t>
  </si>
  <si>
    <t>부스코판주사액</t>
  </si>
  <si>
    <t>아달라트연질캡슐 5mg</t>
  </si>
  <si>
    <t>포리진연질캡슐</t>
  </si>
  <si>
    <t>비백산 650g</t>
  </si>
  <si>
    <t>보령세포배양일본뇌염백신주 0.4ml</t>
  </si>
  <si>
    <t>로테맥스점안현탁액0.5%</t>
  </si>
  <si>
    <t>하이드라섹산 10mg</t>
  </si>
  <si>
    <t>하이드라섹산 30mg</t>
  </si>
  <si>
    <t>씨잘액</t>
  </si>
  <si>
    <t>비오플250산</t>
  </si>
  <si>
    <t>람노스과립1g/포</t>
  </si>
  <si>
    <t>세토펜정 325mg</t>
  </si>
  <si>
    <t>아토크정 20mcg</t>
  </si>
  <si>
    <t>암브로콜시럽</t>
  </si>
  <si>
    <t>클래리시드필름코팅정 250mg</t>
  </si>
  <si>
    <t>오구멘틴정 375mg</t>
  </si>
  <si>
    <t>삼남로페라마이드캡슐</t>
  </si>
  <si>
    <t>헤파빅주(성인용)</t>
  </si>
  <si>
    <t>계</t>
    <phoneticPr fontId="1" type="noConversion"/>
  </si>
  <si>
    <t>141품목</t>
    <phoneticPr fontId="1" type="noConversion"/>
  </si>
  <si>
    <t>남원의료원</t>
    <phoneticPr fontId="1" type="noConversion"/>
  </si>
  <si>
    <t>군산의료원</t>
    <phoneticPr fontId="1" type="noConversion"/>
  </si>
  <si>
    <t>번호</t>
    <phoneticPr fontId="1" type="noConversion"/>
  </si>
  <si>
    <t>투여경로</t>
    <phoneticPr fontId="1" type="noConversion"/>
  </si>
  <si>
    <t>분류번호</t>
    <phoneticPr fontId="1" type="noConversion"/>
  </si>
  <si>
    <t>성분</t>
    <phoneticPr fontId="1" type="noConversion"/>
  </si>
  <si>
    <t>품명(참고)</t>
    <phoneticPr fontId="1" type="noConversion"/>
  </si>
  <si>
    <t>제약회사명</t>
    <phoneticPr fontId="1" type="noConversion"/>
  </si>
  <si>
    <t>규격</t>
    <phoneticPr fontId="1" type="noConversion"/>
  </si>
  <si>
    <t>단위</t>
    <phoneticPr fontId="4" type="noConversion"/>
  </si>
  <si>
    <t>예정수량</t>
    <phoneticPr fontId="2" type="noConversion"/>
  </si>
  <si>
    <t>비고</t>
    <phoneticPr fontId="1" type="noConversion"/>
  </si>
  <si>
    <t>전라북도 남원,군산의료원 2016년 하반기 일반의약품 입찰품목 내역서</t>
    <phoneticPr fontId="7" type="noConversion"/>
  </si>
  <si>
    <t xml:space="preserve"> </t>
    <phoneticPr fontId="1" type="noConversion"/>
  </si>
  <si>
    <t>perampanel (as perampanel anhydrate   12mg)</t>
    <phoneticPr fontId="1" type="noConversion"/>
  </si>
  <si>
    <t>파이콤파필름코팅정12밀리그램(페람파넬)</t>
    <phoneticPr fontId="8" type="noConversion"/>
  </si>
  <si>
    <t>한국에자이(주)</t>
    <phoneticPr fontId="1" type="noConversion"/>
  </si>
  <si>
    <t>정</t>
    <phoneticPr fontId="1" type="noConversion"/>
  </si>
  <si>
    <t>perampanel (as perampanel anhydrate   8mg)</t>
    <phoneticPr fontId="1" type="noConversion"/>
  </si>
  <si>
    <t>파이콤파필름코팅정8밀리그램(페람파넬)</t>
    <phoneticPr fontId="8" type="noConversion"/>
  </si>
  <si>
    <t>perampanel (as perampanel anhydrate   10mg)</t>
    <phoneticPr fontId="1" type="noConversion"/>
  </si>
  <si>
    <t>파이콤파필름코팅정10밀리그램(페람파넬)</t>
    <phoneticPr fontId="8" type="noConversion"/>
  </si>
  <si>
    <t>799</t>
    <phoneticPr fontId="1" type="noConversion"/>
  </si>
  <si>
    <t>activated charcoal 1g x 50g</t>
    <phoneticPr fontId="7" type="noConversion"/>
  </si>
  <si>
    <t>흑산(약용탄)</t>
    <phoneticPr fontId="7" type="noConversion"/>
  </si>
  <si>
    <t>(주)돌나라한농제약</t>
    <phoneticPr fontId="7" type="noConversion"/>
  </si>
  <si>
    <t>g</t>
    <phoneticPr fontId="1" type="noConversion"/>
  </si>
  <si>
    <t>lidocaine hydrochloride   20mg/g x 120g</t>
    <phoneticPr fontId="1" type="noConversion"/>
  </si>
  <si>
    <t>성광리도카인젤리(염산리도카인)</t>
    <phoneticPr fontId="1" type="noConversion"/>
  </si>
  <si>
    <t>(주)퍼슨</t>
    <phoneticPr fontId="1" type="noConversion"/>
  </si>
  <si>
    <t>120</t>
    <phoneticPr fontId="7" type="noConversion"/>
  </si>
  <si>
    <t>g/개</t>
    <phoneticPr fontId="1" type="noConversion"/>
  </si>
  <si>
    <t>haemophilus pertussis defensive antigen, inactivated and refined   4U+Diphtheria Toxoid   16.7이하+Tetanus Toxoid   6.7이하</t>
    <phoneticPr fontId="1" type="noConversion"/>
  </si>
  <si>
    <t>보령디티에이피백신주(프리필드시린지)(흡착디프테리아, 파상풍 톡소이드 및 정제 백일해 혼합 백신)</t>
    <phoneticPr fontId="8" type="noConversion"/>
  </si>
  <si>
    <t>(주)보령바이오파마</t>
    <phoneticPr fontId="8" type="noConversion"/>
  </si>
  <si>
    <t>mL/프리필드시린지</t>
    <phoneticPr fontId="1" type="noConversion"/>
  </si>
  <si>
    <t>allantoin 10mg+chlorhexidine hydrochloride 5mg+lidocaine 30mg+phenylephrine hydrochloride 2.5mg+retinol palmitate oil 1.2mg+tocopherol acetate 30mg/g x 28g</t>
    <phoneticPr fontId="8" type="noConversion"/>
  </si>
  <si>
    <t>푸레파연고</t>
    <phoneticPr fontId="8" type="noConversion"/>
  </si>
  <si>
    <t>일동제약(주)</t>
    <phoneticPr fontId="8" type="noConversion"/>
  </si>
  <si>
    <t>progesterone 100mg/2ml/앰플 x 50amp</t>
    <phoneticPr fontId="1" type="noConversion"/>
  </si>
  <si>
    <t>슈게스트주50밀리그램(프로게스테론)</t>
    <phoneticPr fontId="8" type="noConversion"/>
  </si>
  <si>
    <t>서편탐약품</t>
    <phoneticPr fontId="1" type="noConversion"/>
  </si>
  <si>
    <t>ml/앰플</t>
    <phoneticPr fontId="1" type="noConversion"/>
  </si>
  <si>
    <t>human papilloma virus type 16 L1 20㎍+human papilloma virus type 18 L1 20㎍</t>
    <phoneticPr fontId="1" type="noConversion"/>
  </si>
  <si>
    <t>서바릭스프리필드시린지[인유두종바이러스백신(유전자재조합)]</t>
    <phoneticPr fontId="8" type="noConversion"/>
  </si>
  <si>
    <t>(주)글락소스미스클라인</t>
    <phoneticPr fontId="1" type="noConversion"/>
  </si>
  <si>
    <t>mL/관</t>
    <phoneticPr fontId="1" type="noConversion"/>
  </si>
  <si>
    <r>
      <t>미레나20</t>
    </r>
    <r>
      <rPr>
        <b/>
        <sz val="8"/>
        <rFont val="맑은 고딕"/>
        <family val="3"/>
        <charset val="129"/>
      </rPr>
      <t>㎍/일</t>
    </r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</si>
</sst>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_);[Red]\(0\)"/>
    <numFmt numFmtId="177" formatCode="0;[Red]0"/>
  </numFmts>
  <fonts count="28"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한양그래픽"/>
      <family val="3"/>
      <charset val="129"/>
    </font>
    <font>
      <sz val="8"/>
      <name val="돋움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8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8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9"/>
      <color indexed="63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4">
    <xf numFmtId="0" fontId="0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>
      <alignment vertical="center"/>
    </xf>
    <xf numFmtId="41" fontId="0" fillId="0" borderId="0" xfId="4" applyFont="1">
      <alignment vertical="center"/>
    </xf>
    <xf numFmtId="176" fontId="13" fillId="2" borderId="0" xfId="0" applyNumberFormat="1" applyFont="1" applyFill="1" applyAlignment="1">
      <alignment horizontal="center" vertical="center" shrinkToFit="1"/>
    </xf>
    <xf numFmtId="0" fontId="13" fillId="2" borderId="0" xfId="0" applyFont="1" applyFill="1" applyAlignment="1">
      <alignment vertical="center" shrinkToFit="1"/>
    </xf>
    <xf numFmtId="0" fontId="13" fillId="2" borderId="0" xfId="0" applyFont="1" applyFill="1" applyAlignment="1">
      <alignment vertical="center"/>
    </xf>
    <xf numFmtId="0" fontId="13" fillId="2" borderId="0" xfId="0" applyNumberFormat="1" applyFont="1" applyFill="1" applyAlignment="1">
      <alignment horizontal="center" vertical="center" shrinkToFit="1"/>
    </xf>
    <xf numFmtId="0" fontId="13" fillId="2" borderId="0" xfId="0" applyFont="1" applyFill="1" applyAlignment="1">
      <alignment horizontal="center" vertical="center" shrinkToFit="1"/>
    </xf>
    <xf numFmtId="0" fontId="14" fillId="0" borderId="0" xfId="0" applyFont="1">
      <alignment vertical="center"/>
    </xf>
    <xf numFmtId="0" fontId="13" fillId="2" borderId="1" xfId="1" applyFont="1" applyFill="1" applyBorder="1" applyAlignment="1">
      <alignment horizontal="center" vertical="center" shrinkToFit="1"/>
    </xf>
    <xf numFmtId="1" fontId="15" fillId="2" borderId="1" xfId="1" applyNumberFormat="1" applyFont="1" applyFill="1" applyBorder="1" applyAlignment="1" applyProtection="1">
      <alignment horizontal="center" vertical="center" shrinkToFit="1"/>
    </xf>
    <xf numFmtId="0" fontId="15" fillId="2" borderId="1" xfId="1" applyNumberFormat="1" applyFont="1" applyFill="1" applyBorder="1" applyAlignment="1" applyProtection="1">
      <alignment horizontal="center" vertical="center" shrinkToFit="1"/>
    </xf>
    <xf numFmtId="41" fontId="13" fillId="2" borderId="1" xfId="2" applyFont="1" applyFill="1" applyBorder="1" applyAlignment="1" applyProtection="1">
      <alignment vertical="center" shrinkToFit="1"/>
    </xf>
    <xf numFmtId="37" fontId="15" fillId="2" borderId="1" xfId="1" applyNumberFormat="1" applyFont="1" applyFill="1" applyBorder="1" applyAlignment="1" applyProtection="1">
      <alignment horizontal="left" vertical="center"/>
    </xf>
    <xf numFmtId="1" fontId="15" fillId="2" borderId="1" xfId="1" applyNumberFormat="1" applyFont="1" applyFill="1" applyBorder="1" applyAlignment="1" applyProtection="1">
      <alignment horizontal="left" vertical="center"/>
    </xf>
    <xf numFmtId="177" fontId="15" fillId="2" borderId="1" xfId="1" applyNumberFormat="1" applyFont="1" applyFill="1" applyBorder="1" applyAlignment="1" applyProtection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8" fillId="2" borderId="0" xfId="0" applyFont="1" applyFill="1" applyAlignment="1">
      <alignment vertical="center"/>
    </xf>
    <xf numFmtId="1" fontId="15" fillId="2" borderId="2" xfId="1" applyNumberFormat="1" applyFont="1" applyFill="1" applyBorder="1" applyAlignment="1" applyProtection="1">
      <alignment horizontal="left" vertical="center"/>
    </xf>
    <xf numFmtId="0" fontId="7" fillId="0" borderId="1" xfId="7" applyNumberFormat="1" applyFont="1" applyFill="1" applyBorder="1" applyAlignment="1">
      <alignment horizontal="center" vertical="center" shrinkToFit="1"/>
    </xf>
    <xf numFmtId="177" fontId="15" fillId="2" borderId="1" xfId="1" applyNumberFormat="1" applyFont="1" applyFill="1" applyBorder="1" applyAlignment="1" applyProtection="1">
      <alignment horizontal="center" vertical="center" shrinkToFit="1"/>
    </xf>
    <xf numFmtId="0" fontId="13" fillId="2" borderId="1" xfId="1" applyFont="1" applyFill="1" applyBorder="1" applyAlignment="1">
      <alignment horizontal="center" vertical="center" shrinkToFit="1"/>
    </xf>
    <xf numFmtId="1" fontId="15" fillId="2" borderId="1" xfId="1" applyNumberFormat="1" applyFont="1" applyFill="1" applyBorder="1" applyAlignment="1" applyProtection="1">
      <alignment horizontal="left" vertical="center"/>
    </xf>
    <xf numFmtId="0" fontId="15" fillId="2" borderId="1" xfId="1" applyNumberFormat="1" applyFont="1" applyFill="1" applyBorder="1" applyAlignment="1" applyProtection="1">
      <alignment horizontal="center" vertical="center" shrinkToFit="1"/>
    </xf>
    <xf numFmtId="1" fontId="15" fillId="2" borderId="1" xfId="1" applyNumberFormat="1" applyFont="1" applyFill="1" applyBorder="1" applyAlignment="1" applyProtection="1">
      <alignment horizontal="center" vertical="center" shrinkToFit="1"/>
    </xf>
    <xf numFmtId="177" fontId="15" fillId="2" borderId="3" xfId="1" applyNumberFormat="1" applyFont="1" applyFill="1" applyBorder="1" applyAlignment="1" applyProtection="1">
      <alignment horizontal="center" vertical="center" shrinkToFit="1"/>
    </xf>
    <xf numFmtId="41" fontId="13" fillId="2" borderId="6" xfId="2" applyFont="1" applyFill="1" applyBorder="1" applyAlignment="1" applyProtection="1">
      <alignment vertical="center" shrinkToFit="1"/>
    </xf>
    <xf numFmtId="41" fontId="24" fillId="0" borderId="6" xfId="9" applyNumberFormat="1" applyFont="1" applyBorder="1" applyAlignment="1">
      <alignment vertical="center" shrinkToFit="1"/>
    </xf>
    <xf numFmtId="176" fontId="13" fillId="2" borderId="7" xfId="0" applyNumberFormat="1" applyFont="1" applyFill="1" applyBorder="1" applyAlignment="1">
      <alignment horizontal="center" vertical="center" shrinkToFit="1"/>
    </xf>
    <xf numFmtId="0" fontId="13" fillId="2" borderId="8" xfId="0" applyFont="1" applyFill="1" applyBorder="1" applyAlignment="1">
      <alignment horizontal="center" vertical="center" shrinkToFit="1"/>
    </xf>
    <xf numFmtId="176" fontId="13" fillId="2" borderId="8" xfId="0" applyNumberFormat="1" applyFont="1" applyFill="1" applyBorder="1" applyAlignment="1">
      <alignment horizontal="center" vertical="center" shrinkToFit="1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vertical="center"/>
    </xf>
    <xf numFmtId="0" fontId="13" fillId="2" borderId="8" xfId="0" applyNumberFormat="1" applyFont="1" applyFill="1" applyBorder="1" applyAlignment="1">
      <alignment horizontal="center" vertical="center" shrinkToFit="1"/>
    </xf>
    <xf numFmtId="0" fontId="13" fillId="2" borderId="8" xfId="0" applyFont="1" applyFill="1" applyBorder="1" applyAlignment="1">
      <alignment vertical="center" shrinkToFit="1"/>
    </xf>
    <xf numFmtId="0" fontId="13" fillId="2" borderId="9" xfId="0" applyFont="1" applyFill="1" applyBorder="1" applyAlignment="1">
      <alignment horizontal="center" vertical="center" shrinkToFit="1"/>
    </xf>
    <xf numFmtId="37" fontId="15" fillId="2" borderId="2" xfId="1" applyNumberFormat="1" applyFont="1" applyFill="1" applyBorder="1" applyAlignment="1" applyProtection="1">
      <alignment horizontal="left" vertical="center"/>
    </xf>
    <xf numFmtId="176" fontId="25" fillId="3" borderId="12" xfId="1" applyNumberFormat="1" applyFont="1" applyFill="1" applyBorder="1" applyAlignment="1" applyProtection="1">
      <alignment horizontal="center" vertical="center" shrinkToFit="1"/>
    </xf>
    <xf numFmtId="0" fontId="26" fillId="3" borderId="13" xfId="1" applyFont="1" applyFill="1" applyBorder="1" applyAlignment="1">
      <alignment horizontal="center" vertical="center" shrinkToFit="1"/>
    </xf>
    <xf numFmtId="176" fontId="25" fillId="3" borderId="13" xfId="1" applyNumberFormat="1" applyFont="1" applyFill="1" applyBorder="1" applyAlignment="1" applyProtection="1">
      <alignment horizontal="center" vertical="center" shrinkToFit="1"/>
    </xf>
    <xf numFmtId="1" fontId="25" fillId="3" borderId="13" xfId="1" applyNumberFormat="1" applyFont="1" applyFill="1" applyBorder="1" applyAlignment="1" applyProtection="1">
      <alignment horizontal="center" vertical="center" shrinkToFit="1"/>
    </xf>
    <xf numFmtId="0" fontId="25" fillId="3" borderId="13" xfId="1" applyNumberFormat="1" applyFont="1" applyFill="1" applyBorder="1" applyAlignment="1" applyProtection="1">
      <alignment horizontal="center" vertical="center" shrinkToFit="1"/>
    </xf>
    <xf numFmtId="41" fontId="26" fillId="3" borderId="13" xfId="2" applyFont="1" applyFill="1" applyBorder="1" applyAlignment="1" applyProtection="1">
      <alignment horizontal="center" vertical="center" shrinkToFit="1"/>
    </xf>
    <xf numFmtId="41" fontId="26" fillId="3" borderId="14" xfId="2" applyFont="1" applyFill="1" applyBorder="1" applyAlignment="1" applyProtection="1">
      <alignment horizontal="center" vertical="center" shrinkToFit="1"/>
    </xf>
    <xf numFmtId="0" fontId="24" fillId="0" borderId="3" xfId="9" applyFont="1" applyBorder="1" applyAlignment="1">
      <alignment horizontal="center" vertical="center" shrinkToFit="1"/>
    </xf>
    <xf numFmtId="0" fontId="7" fillId="0" borderId="1" xfId="9" applyFont="1" applyBorder="1" applyAlignment="1">
      <alignment horizontal="center" vertical="center" shrinkToFit="1"/>
    </xf>
    <xf numFmtId="0" fontId="24" fillId="0" borderId="1" xfId="9" applyFont="1" applyBorder="1" applyAlignment="1">
      <alignment horizontal="center" vertical="center" shrinkToFit="1"/>
    </xf>
    <xf numFmtId="0" fontId="7" fillId="0" borderId="1" xfId="9" applyFont="1" applyBorder="1" applyAlignment="1">
      <alignment vertical="center" shrinkToFit="1"/>
    </xf>
    <xf numFmtId="41" fontId="24" fillId="0" borderId="1" xfId="9" applyNumberFormat="1" applyFont="1" applyBorder="1">
      <alignment vertical="center"/>
    </xf>
    <xf numFmtId="3" fontId="24" fillId="0" borderId="1" xfId="9" applyNumberFormat="1" applyFont="1" applyBorder="1" applyAlignment="1">
      <alignment horizontal="center" vertical="center" shrinkToFit="1"/>
    </xf>
    <xf numFmtId="0" fontId="7" fillId="0" borderId="1" xfId="13" applyFont="1" applyBorder="1" applyAlignment="1" applyProtection="1">
      <alignment vertical="center" shrinkToFit="1"/>
    </xf>
    <xf numFmtId="0" fontId="7" fillId="0" borderId="1" xfId="9" applyFont="1" applyBorder="1" applyAlignment="1">
      <alignment vertical="center" wrapText="1" shrinkToFit="1"/>
    </xf>
    <xf numFmtId="0" fontId="7" fillId="0" borderId="1" xfId="9" applyFont="1" applyBorder="1" applyAlignment="1">
      <alignment horizontal="left" vertical="center" shrinkToFit="1"/>
    </xf>
    <xf numFmtId="0" fontId="7" fillId="0" borderId="1" xfId="9" applyFont="1" applyBorder="1" applyAlignment="1">
      <alignment horizontal="left" shrinkToFit="1"/>
    </xf>
    <xf numFmtId="0" fontId="7" fillId="0" borderId="1" xfId="9" applyFont="1" applyFill="1" applyBorder="1" applyAlignment="1">
      <alignment horizontal="center" vertical="center" shrinkToFit="1"/>
    </xf>
    <xf numFmtId="0" fontId="7" fillId="0" borderId="1" xfId="9" applyFont="1" applyFill="1" applyBorder="1" applyAlignment="1">
      <alignment vertical="center" shrinkToFit="1"/>
    </xf>
    <xf numFmtId="0" fontId="7" fillId="0" borderId="1" xfId="11" applyFont="1" applyFill="1" applyBorder="1" applyAlignment="1">
      <alignment horizontal="center" vertical="center" shrinkToFit="1"/>
    </xf>
    <xf numFmtId="0" fontId="7" fillId="0" borderId="1" xfId="12" applyFont="1" applyFill="1" applyBorder="1" applyAlignment="1">
      <alignment horizontal="center" vertical="center" shrinkToFit="1"/>
    </xf>
    <xf numFmtId="0" fontId="7" fillId="0" borderId="1" xfId="7" applyNumberFormat="1" applyFont="1" applyFill="1" applyBorder="1" applyAlignment="1">
      <alignment horizontal="left" vertical="center" shrinkToFit="1"/>
    </xf>
    <xf numFmtId="0" fontId="24" fillId="0" borderId="1" xfId="5" applyFont="1" applyBorder="1" applyAlignment="1">
      <alignment horizontal="center" vertical="center"/>
    </xf>
    <xf numFmtId="0" fontId="24" fillId="0" borderId="1" xfId="5" applyFont="1" applyBorder="1" applyAlignment="1">
      <alignment horizontal="center" vertical="center" shrinkToFit="1"/>
    </xf>
    <xf numFmtId="0" fontId="24" fillId="0" borderId="1" xfId="9" applyFont="1" applyBorder="1" applyAlignment="1">
      <alignment vertical="center" shrinkToFit="1"/>
    </xf>
    <xf numFmtId="0" fontId="7" fillId="0" borderId="1" xfId="5" applyFont="1" applyBorder="1" applyAlignment="1">
      <alignment horizontal="center" vertical="center"/>
    </xf>
    <xf numFmtId="0" fontId="7" fillId="0" borderId="1" xfId="9" applyFont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24" fillId="0" borderId="1" xfId="9" applyFont="1" applyBorder="1" applyAlignment="1">
      <alignment horizontal="center" vertical="center"/>
    </xf>
    <xf numFmtId="0" fontId="7" fillId="0" borderId="1" xfId="9" applyFont="1" applyFill="1" applyBorder="1" applyAlignment="1">
      <alignment horizontal="left" vertical="center" shrinkToFit="1"/>
    </xf>
    <xf numFmtId="0" fontId="7" fillId="0" borderId="1" xfId="11" applyFont="1" applyFill="1" applyBorder="1" applyAlignment="1">
      <alignment horizontal="left" vertical="center" shrinkToFit="1"/>
    </xf>
    <xf numFmtId="0" fontId="7" fillId="0" borderId="1" xfId="12" applyFont="1" applyFill="1" applyBorder="1" applyAlignment="1">
      <alignment horizontal="left" vertical="center" shrinkToFit="1"/>
    </xf>
    <xf numFmtId="0" fontId="24" fillId="0" borderId="1" xfId="9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177" fontId="15" fillId="2" borderId="10" xfId="1" applyNumberFormat="1" applyFont="1" applyFill="1" applyBorder="1" applyAlignment="1" applyProtection="1">
      <alignment horizontal="center" vertical="center" shrinkToFit="1"/>
    </xf>
    <xf numFmtId="177" fontId="15" fillId="2" borderId="3" xfId="1" applyNumberFormat="1" applyFont="1" applyFill="1" applyBorder="1" applyAlignment="1" applyProtection="1">
      <alignment horizontal="center" vertical="center" shrinkToFit="1"/>
    </xf>
    <xf numFmtId="0" fontId="13" fillId="2" borderId="2" xfId="1" applyFont="1" applyFill="1" applyBorder="1" applyAlignment="1">
      <alignment horizontal="center" vertical="center" shrinkToFit="1"/>
    </xf>
    <xf numFmtId="0" fontId="13" fillId="2" borderId="1" xfId="1" applyFont="1" applyFill="1" applyBorder="1" applyAlignment="1">
      <alignment horizontal="center" vertical="center" shrinkToFit="1"/>
    </xf>
    <xf numFmtId="177" fontId="15" fillId="2" borderId="2" xfId="1" applyNumberFormat="1" applyFont="1" applyFill="1" applyBorder="1" applyAlignment="1" applyProtection="1">
      <alignment horizontal="center" vertical="center" shrinkToFit="1"/>
    </xf>
    <xf numFmtId="177" fontId="15" fillId="2" borderId="1" xfId="1" applyNumberFormat="1" applyFont="1" applyFill="1" applyBorder="1" applyAlignment="1" applyProtection="1">
      <alignment horizontal="center" vertical="center" shrinkToFit="1"/>
    </xf>
    <xf numFmtId="1" fontId="15" fillId="2" borderId="2" xfId="1" applyNumberFormat="1" applyFont="1" applyFill="1" applyBorder="1" applyAlignment="1" applyProtection="1">
      <alignment horizontal="left" vertical="center"/>
    </xf>
    <xf numFmtId="1" fontId="15" fillId="2" borderId="1" xfId="1" applyNumberFormat="1" applyFont="1" applyFill="1" applyBorder="1" applyAlignment="1" applyProtection="1">
      <alignment horizontal="left" vertical="center"/>
    </xf>
    <xf numFmtId="0" fontId="15" fillId="2" borderId="2" xfId="1" applyNumberFormat="1" applyFont="1" applyFill="1" applyBorder="1" applyAlignment="1" applyProtection="1">
      <alignment horizontal="center" vertical="center" shrinkToFit="1"/>
    </xf>
    <xf numFmtId="0" fontId="15" fillId="2" borderId="1" xfId="1" applyNumberFormat="1" applyFont="1" applyFill="1" applyBorder="1" applyAlignment="1" applyProtection="1">
      <alignment horizontal="center" vertical="center" shrinkToFit="1"/>
    </xf>
    <xf numFmtId="1" fontId="15" fillId="2" borderId="2" xfId="1" applyNumberFormat="1" applyFont="1" applyFill="1" applyBorder="1" applyAlignment="1" applyProtection="1">
      <alignment horizontal="center" vertical="center" shrinkToFit="1"/>
    </xf>
    <xf numFmtId="1" fontId="15" fillId="2" borderId="1" xfId="1" applyNumberFormat="1" applyFont="1" applyFill="1" applyBorder="1" applyAlignment="1" applyProtection="1">
      <alignment horizontal="center" vertical="center" shrinkToFit="1"/>
    </xf>
    <xf numFmtId="41" fontId="13" fillId="2" borderId="2" xfId="2" applyFont="1" applyFill="1" applyBorder="1" applyAlignment="1" applyProtection="1">
      <alignment horizontal="center" vertical="center" shrinkToFit="1"/>
    </xf>
    <xf numFmtId="41" fontId="13" fillId="2" borderId="1" xfId="2" applyFont="1" applyFill="1" applyBorder="1" applyAlignment="1" applyProtection="1">
      <alignment horizontal="center" vertical="center" shrinkToFit="1"/>
    </xf>
    <xf numFmtId="41" fontId="13" fillId="2" borderId="11" xfId="2" applyFont="1" applyFill="1" applyBorder="1" applyAlignment="1" applyProtection="1">
      <alignment horizontal="center" vertical="center" shrinkToFit="1"/>
    </xf>
    <xf numFmtId="41" fontId="13" fillId="2" borderId="5" xfId="2" applyFont="1" applyFill="1" applyBorder="1" applyAlignment="1" applyProtection="1">
      <alignment horizontal="center" vertical="center" shrinkToFit="1"/>
    </xf>
    <xf numFmtId="41" fontId="13" fillId="2" borderId="4" xfId="2" applyFont="1" applyFill="1" applyBorder="1" applyAlignment="1" applyProtection="1">
      <alignment horizontal="center" vertical="center" shrinkToFit="1"/>
    </xf>
  </cellXfs>
  <cellStyles count="14">
    <cellStyle name="쉼표 [0]" xfId="4" builtinId="6"/>
    <cellStyle name="쉼표 [0] 10" xfId="7"/>
    <cellStyle name="쉼표 [0] 2" xfId="8"/>
    <cellStyle name="쉼표 [0] 2 2 2" xfId="2"/>
    <cellStyle name="쉼표 [0] 3" xfId="6"/>
    <cellStyle name="쉼표 [0] 3 10" xfId="3"/>
    <cellStyle name="표준" xfId="0" builtinId="0"/>
    <cellStyle name="표준 2" xfId="9"/>
    <cellStyle name="표준 2 2" xfId="10"/>
    <cellStyle name="표준 3" xfId="5"/>
    <cellStyle name="표준_2014년 단가계약 자료" xfId="11"/>
    <cellStyle name="표준_2015년도 단가계약(20150401~12.31)-최종151016" xfId="12"/>
    <cellStyle name="표준_Sheet1" xfId="1"/>
    <cellStyle name="하이퍼링크" xfId="13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imsonline.co.kr/DrugCenter/generic/geninfo/GHYL0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://www.kimsonline.co.kr/DrugCenter/generic/geninfo/GFBX0" TargetMode="External"/><Relationship Id="rId1" Type="http://schemas.openxmlformats.org/officeDocument/2006/relationships/hyperlink" Target="http://www.kimsonline.co.kr/DrugCenter/generic/geninfo/GMTR0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GoDrugGenMonoInfo('EBRYSIJC6GP','HECV1'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9"/>
  <sheetViews>
    <sheetView tabSelected="1" topLeftCell="A121" workbookViewId="0">
      <selection activeCell="D123" sqref="D123"/>
    </sheetView>
  </sheetViews>
  <sheetFormatPr defaultRowHeight="11.25"/>
  <cols>
    <col min="1" max="1" width="3.125" style="2" customWidth="1"/>
    <col min="2" max="2" width="5" style="6" customWidth="1"/>
    <col min="3" max="3" width="6.75" style="2" customWidth="1"/>
    <col min="4" max="4" width="35.75" style="4" customWidth="1"/>
    <col min="5" max="5" width="26.5" style="4" customWidth="1"/>
    <col min="6" max="6" width="19.75" style="4" customWidth="1"/>
    <col min="7" max="7" width="5.875" style="5" customWidth="1"/>
    <col min="8" max="8" width="7" style="3" customWidth="1"/>
    <col min="9" max="9" width="6.625" style="6" customWidth="1"/>
    <col min="10" max="10" width="7.25" style="6" customWidth="1"/>
    <col min="11" max="16384" width="9" style="7"/>
  </cols>
  <sheetData>
    <row r="1" spans="1:10" customFormat="1" ht="26.25">
      <c r="A1" s="70" t="s">
        <v>456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18" thickBot="1">
      <c r="A2" s="16" t="s">
        <v>457</v>
      </c>
      <c r="B2" s="15"/>
      <c r="D2" s="7"/>
      <c r="E2" s="7"/>
      <c r="F2" s="7"/>
    </row>
    <row r="3" spans="1:10" ht="18" customHeight="1" thickBot="1">
      <c r="A3" s="36" t="s">
        <v>446</v>
      </c>
      <c r="B3" s="37" t="s">
        <v>447</v>
      </c>
      <c r="C3" s="38" t="s">
        <v>448</v>
      </c>
      <c r="D3" s="39" t="s">
        <v>449</v>
      </c>
      <c r="E3" s="39" t="s">
        <v>450</v>
      </c>
      <c r="F3" s="39" t="s">
        <v>451</v>
      </c>
      <c r="G3" s="40" t="s">
        <v>452</v>
      </c>
      <c r="H3" s="39" t="s">
        <v>453</v>
      </c>
      <c r="I3" s="41" t="s">
        <v>454</v>
      </c>
      <c r="J3" s="42" t="s">
        <v>455</v>
      </c>
    </row>
    <row r="4" spans="1:10" ht="18" customHeight="1" thickTop="1">
      <c r="A4" s="71">
        <v>1</v>
      </c>
      <c r="B4" s="73" t="s">
        <v>4</v>
      </c>
      <c r="C4" s="75">
        <v>399</v>
      </c>
      <c r="D4" s="77" t="s">
        <v>96</v>
      </c>
      <c r="E4" s="17" t="s">
        <v>65</v>
      </c>
      <c r="F4" s="35" t="s">
        <v>28</v>
      </c>
      <c r="G4" s="79">
        <v>24</v>
      </c>
      <c r="H4" s="81" t="s">
        <v>43</v>
      </c>
      <c r="I4" s="83">
        <v>80</v>
      </c>
      <c r="J4" s="85" t="s">
        <v>444</v>
      </c>
    </row>
    <row r="5" spans="1:10" ht="18" customHeight="1">
      <c r="A5" s="72"/>
      <c r="B5" s="74"/>
      <c r="C5" s="76"/>
      <c r="D5" s="78"/>
      <c r="E5" s="13" t="s">
        <v>66</v>
      </c>
      <c r="F5" s="12" t="s">
        <v>70</v>
      </c>
      <c r="G5" s="80"/>
      <c r="H5" s="82"/>
      <c r="I5" s="84"/>
      <c r="J5" s="86"/>
    </row>
    <row r="6" spans="1:10" ht="18" customHeight="1">
      <c r="A6" s="72">
        <v>2</v>
      </c>
      <c r="B6" s="74" t="s">
        <v>0</v>
      </c>
      <c r="C6" s="76">
        <v>214</v>
      </c>
      <c r="D6" s="78" t="s">
        <v>54</v>
      </c>
      <c r="E6" s="13" t="s">
        <v>67</v>
      </c>
      <c r="F6" s="12" t="s">
        <v>29</v>
      </c>
      <c r="G6" s="80">
        <v>1</v>
      </c>
      <c r="H6" s="82" t="s">
        <v>38</v>
      </c>
      <c r="I6" s="84">
        <f>98*5</f>
        <v>490</v>
      </c>
      <c r="J6" s="87" t="s">
        <v>444</v>
      </c>
    </row>
    <row r="7" spans="1:10" ht="18" customHeight="1">
      <c r="A7" s="72"/>
      <c r="B7" s="74"/>
      <c r="C7" s="76"/>
      <c r="D7" s="78"/>
      <c r="E7" s="13" t="s">
        <v>68</v>
      </c>
      <c r="F7" s="12" t="s">
        <v>69</v>
      </c>
      <c r="G7" s="80"/>
      <c r="H7" s="82"/>
      <c r="I7" s="84"/>
      <c r="J7" s="86"/>
    </row>
    <row r="8" spans="1:10" ht="18" customHeight="1">
      <c r="A8" s="72">
        <v>3</v>
      </c>
      <c r="B8" s="74" t="s">
        <v>0</v>
      </c>
      <c r="C8" s="76">
        <v>214</v>
      </c>
      <c r="D8" s="78" t="s">
        <v>55</v>
      </c>
      <c r="E8" s="13" t="s">
        <v>15</v>
      </c>
      <c r="F8" s="12" t="s">
        <v>29</v>
      </c>
      <c r="G8" s="80">
        <v>1</v>
      </c>
      <c r="H8" s="82" t="s">
        <v>38</v>
      </c>
      <c r="I8" s="84">
        <f>98*10</f>
        <v>980</v>
      </c>
      <c r="J8" s="87" t="s">
        <v>444</v>
      </c>
    </row>
    <row r="9" spans="1:10" ht="18" customHeight="1">
      <c r="A9" s="72"/>
      <c r="B9" s="74"/>
      <c r="C9" s="76"/>
      <c r="D9" s="78"/>
      <c r="E9" s="13" t="s">
        <v>71</v>
      </c>
      <c r="F9" s="12" t="s">
        <v>72</v>
      </c>
      <c r="G9" s="80"/>
      <c r="H9" s="82"/>
      <c r="I9" s="84"/>
      <c r="J9" s="86"/>
    </row>
    <row r="10" spans="1:10" ht="18" customHeight="1">
      <c r="A10" s="72">
        <v>4</v>
      </c>
      <c r="B10" s="74" t="s">
        <v>0</v>
      </c>
      <c r="C10" s="76">
        <v>214</v>
      </c>
      <c r="D10" s="78" t="s">
        <v>56</v>
      </c>
      <c r="E10" s="13" t="s">
        <v>73</v>
      </c>
      <c r="F10" s="12" t="s">
        <v>29</v>
      </c>
      <c r="G10" s="80">
        <v>1</v>
      </c>
      <c r="H10" s="82" t="s">
        <v>38</v>
      </c>
      <c r="I10" s="84">
        <f>98*5</f>
        <v>490</v>
      </c>
      <c r="J10" s="87" t="s">
        <v>444</v>
      </c>
    </row>
    <row r="11" spans="1:10" ht="18" customHeight="1">
      <c r="A11" s="72"/>
      <c r="B11" s="74"/>
      <c r="C11" s="76"/>
      <c r="D11" s="78"/>
      <c r="E11" s="13" t="s">
        <v>74</v>
      </c>
      <c r="F11" s="12" t="s">
        <v>30</v>
      </c>
      <c r="G11" s="80"/>
      <c r="H11" s="82"/>
      <c r="I11" s="84"/>
      <c r="J11" s="86"/>
    </row>
    <row r="12" spans="1:10" ht="18" customHeight="1">
      <c r="A12" s="72">
        <v>5</v>
      </c>
      <c r="B12" s="74" t="s">
        <v>0</v>
      </c>
      <c r="C12" s="76">
        <v>222</v>
      </c>
      <c r="D12" s="78" t="s">
        <v>97</v>
      </c>
      <c r="E12" s="13" t="s">
        <v>75</v>
      </c>
      <c r="F12" s="12" t="s">
        <v>27</v>
      </c>
      <c r="G12" s="80">
        <v>20</v>
      </c>
      <c r="H12" s="82" t="s">
        <v>42</v>
      </c>
      <c r="I12" s="84">
        <f>12*300</f>
        <v>3600</v>
      </c>
      <c r="J12" s="87" t="s">
        <v>444</v>
      </c>
    </row>
    <row r="13" spans="1:10" ht="18" customHeight="1">
      <c r="A13" s="72"/>
      <c r="B13" s="74"/>
      <c r="C13" s="76"/>
      <c r="D13" s="78"/>
      <c r="E13" s="13" t="s">
        <v>76</v>
      </c>
      <c r="F13" s="12" t="s">
        <v>77</v>
      </c>
      <c r="G13" s="80"/>
      <c r="H13" s="82"/>
      <c r="I13" s="84"/>
      <c r="J13" s="86"/>
    </row>
    <row r="14" spans="1:10" ht="18" customHeight="1">
      <c r="A14" s="72">
        <v>6</v>
      </c>
      <c r="B14" s="74" t="s">
        <v>0</v>
      </c>
      <c r="C14" s="76">
        <v>114</v>
      </c>
      <c r="D14" s="78" t="s">
        <v>57</v>
      </c>
      <c r="E14" s="13" t="s">
        <v>78</v>
      </c>
      <c r="F14" s="12" t="s">
        <v>31</v>
      </c>
      <c r="G14" s="80">
        <v>1</v>
      </c>
      <c r="H14" s="82" t="s">
        <v>38</v>
      </c>
      <c r="I14" s="84">
        <v>500</v>
      </c>
      <c r="J14" s="87" t="s">
        <v>444</v>
      </c>
    </row>
    <row r="15" spans="1:10" ht="18" customHeight="1">
      <c r="A15" s="72"/>
      <c r="B15" s="74"/>
      <c r="C15" s="76"/>
      <c r="D15" s="78"/>
      <c r="E15" s="13" t="s">
        <v>79</v>
      </c>
      <c r="F15" s="12" t="s">
        <v>80</v>
      </c>
      <c r="G15" s="80"/>
      <c r="H15" s="82"/>
      <c r="I15" s="84"/>
      <c r="J15" s="86"/>
    </row>
    <row r="16" spans="1:10" ht="18" customHeight="1">
      <c r="A16" s="72">
        <v>7</v>
      </c>
      <c r="B16" s="74" t="s">
        <v>0</v>
      </c>
      <c r="C16" s="76">
        <v>339</v>
      </c>
      <c r="D16" s="78" t="s">
        <v>58</v>
      </c>
      <c r="E16" s="13" t="s">
        <v>81</v>
      </c>
      <c r="F16" s="12" t="s">
        <v>32</v>
      </c>
      <c r="G16" s="80">
        <v>1</v>
      </c>
      <c r="H16" s="82" t="s">
        <v>38</v>
      </c>
      <c r="I16" s="84">
        <v>900</v>
      </c>
      <c r="J16" s="87" t="s">
        <v>444</v>
      </c>
    </row>
    <row r="17" spans="1:10" ht="18" customHeight="1">
      <c r="A17" s="72"/>
      <c r="B17" s="74"/>
      <c r="C17" s="76"/>
      <c r="D17" s="78"/>
      <c r="E17" s="13" t="s">
        <v>82</v>
      </c>
      <c r="F17" s="12" t="s">
        <v>83</v>
      </c>
      <c r="G17" s="80"/>
      <c r="H17" s="82"/>
      <c r="I17" s="84"/>
      <c r="J17" s="86"/>
    </row>
    <row r="18" spans="1:10" ht="18" customHeight="1">
      <c r="A18" s="72">
        <v>8</v>
      </c>
      <c r="B18" s="74" t="s">
        <v>0</v>
      </c>
      <c r="C18" s="76">
        <v>117</v>
      </c>
      <c r="D18" s="78" t="s">
        <v>59</v>
      </c>
      <c r="E18" s="13" t="s">
        <v>84</v>
      </c>
      <c r="F18" s="12" t="s">
        <v>33</v>
      </c>
      <c r="G18" s="80">
        <v>1</v>
      </c>
      <c r="H18" s="82" t="s">
        <v>38</v>
      </c>
      <c r="I18" s="84">
        <v>300</v>
      </c>
      <c r="J18" s="87" t="s">
        <v>444</v>
      </c>
    </row>
    <row r="19" spans="1:10" ht="18" customHeight="1">
      <c r="A19" s="72"/>
      <c r="B19" s="74"/>
      <c r="C19" s="76"/>
      <c r="D19" s="78"/>
      <c r="E19" s="13" t="s">
        <v>85</v>
      </c>
      <c r="F19" s="12" t="s">
        <v>86</v>
      </c>
      <c r="G19" s="80"/>
      <c r="H19" s="82"/>
      <c r="I19" s="84"/>
      <c r="J19" s="86"/>
    </row>
    <row r="20" spans="1:10" ht="18" customHeight="1">
      <c r="A20" s="72">
        <v>9</v>
      </c>
      <c r="B20" s="74" t="s">
        <v>0</v>
      </c>
      <c r="C20" s="76">
        <v>117</v>
      </c>
      <c r="D20" s="78" t="s">
        <v>60</v>
      </c>
      <c r="E20" s="13" t="s">
        <v>16</v>
      </c>
      <c r="F20" s="12" t="s">
        <v>33</v>
      </c>
      <c r="G20" s="80">
        <v>1</v>
      </c>
      <c r="H20" s="82" t="s">
        <v>38</v>
      </c>
      <c r="I20" s="84">
        <v>300</v>
      </c>
      <c r="J20" s="87" t="s">
        <v>444</v>
      </c>
    </row>
    <row r="21" spans="1:10" ht="18" customHeight="1">
      <c r="A21" s="72"/>
      <c r="B21" s="74"/>
      <c r="C21" s="76"/>
      <c r="D21" s="78"/>
      <c r="E21" s="13" t="s">
        <v>87</v>
      </c>
      <c r="F21" s="12" t="s">
        <v>86</v>
      </c>
      <c r="G21" s="80"/>
      <c r="H21" s="82"/>
      <c r="I21" s="84"/>
      <c r="J21" s="86"/>
    </row>
    <row r="22" spans="1:10" ht="18" customHeight="1">
      <c r="A22" s="72">
        <v>10</v>
      </c>
      <c r="B22" s="74" t="s">
        <v>0</v>
      </c>
      <c r="C22" s="76">
        <v>112</v>
      </c>
      <c r="D22" s="78" t="s">
        <v>61</v>
      </c>
      <c r="E22" s="13" t="s">
        <v>88</v>
      </c>
      <c r="F22" s="12" t="s">
        <v>32</v>
      </c>
      <c r="G22" s="80">
        <v>1</v>
      </c>
      <c r="H22" s="82" t="s">
        <v>38</v>
      </c>
      <c r="I22" s="84">
        <v>300</v>
      </c>
      <c r="J22" s="87" t="s">
        <v>444</v>
      </c>
    </row>
    <row r="23" spans="1:10" ht="18" customHeight="1">
      <c r="A23" s="72"/>
      <c r="B23" s="74"/>
      <c r="C23" s="76"/>
      <c r="D23" s="78"/>
      <c r="E23" s="13" t="s">
        <v>89</v>
      </c>
      <c r="F23" s="12" t="s">
        <v>90</v>
      </c>
      <c r="G23" s="80"/>
      <c r="H23" s="82"/>
      <c r="I23" s="84"/>
      <c r="J23" s="86"/>
    </row>
    <row r="24" spans="1:10" ht="18" customHeight="1">
      <c r="A24" s="72">
        <v>11</v>
      </c>
      <c r="B24" s="74" t="s">
        <v>0</v>
      </c>
      <c r="C24" s="76">
        <v>112</v>
      </c>
      <c r="D24" s="78" t="s">
        <v>62</v>
      </c>
      <c r="E24" s="13" t="s">
        <v>17</v>
      </c>
      <c r="F24" s="12" t="s">
        <v>32</v>
      </c>
      <c r="G24" s="80">
        <v>1</v>
      </c>
      <c r="H24" s="82" t="s">
        <v>38</v>
      </c>
      <c r="I24" s="84">
        <v>300</v>
      </c>
      <c r="J24" s="87" t="s">
        <v>444</v>
      </c>
    </row>
    <row r="25" spans="1:10" ht="18" customHeight="1">
      <c r="A25" s="72"/>
      <c r="B25" s="74"/>
      <c r="C25" s="76"/>
      <c r="D25" s="78"/>
      <c r="E25" s="13" t="s">
        <v>91</v>
      </c>
      <c r="F25" s="12" t="s">
        <v>90</v>
      </c>
      <c r="G25" s="80"/>
      <c r="H25" s="82"/>
      <c r="I25" s="84"/>
      <c r="J25" s="86"/>
    </row>
    <row r="26" spans="1:10" ht="18" customHeight="1">
      <c r="A26" s="72">
        <v>12</v>
      </c>
      <c r="B26" s="74" t="s">
        <v>0</v>
      </c>
      <c r="C26" s="76">
        <v>117</v>
      </c>
      <c r="D26" s="78" t="s">
        <v>63</v>
      </c>
      <c r="E26" s="13" t="s">
        <v>92</v>
      </c>
      <c r="F26" s="12" t="s">
        <v>34</v>
      </c>
      <c r="G26" s="80">
        <v>1</v>
      </c>
      <c r="H26" s="82" t="s">
        <v>38</v>
      </c>
      <c r="I26" s="84">
        <v>300</v>
      </c>
      <c r="J26" s="87" t="s">
        <v>444</v>
      </c>
    </row>
    <row r="27" spans="1:10" ht="18" customHeight="1">
      <c r="A27" s="72"/>
      <c r="B27" s="74"/>
      <c r="C27" s="76"/>
      <c r="D27" s="78"/>
      <c r="E27" s="13" t="s">
        <v>95</v>
      </c>
      <c r="F27" s="12" t="s">
        <v>94</v>
      </c>
      <c r="G27" s="80"/>
      <c r="H27" s="82"/>
      <c r="I27" s="84"/>
      <c r="J27" s="86"/>
    </row>
    <row r="28" spans="1:10" ht="18" customHeight="1">
      <c r="A28" s="72">
        <v>13</v>
      </c>
      <c r="B28" s="74" t="s">
        <v>0</v>
      </c>
      <c r="C28" s="76">
        <v>117</v>
      </c>
      <c r="D28" s="78" t="s">
        <v>64</v>
      </c>
      <c r="E28" s="13" t="s">
        <v>18</v>
      </c>
      <c r="F28" s="12" t="s">
        <v>34</v>
      </c>
      <c r="G28" s="80">
        <v>1</v>
      </c>
      <c r="H28" s="82" t="s">
        <v>38</v>
      </c>
      <c r="I28" s="84">
        <v>300</v>
      </c>
      <c r="J28" s="87" t="s">
        <v>444</v>
      </c>
    </row>
    <row r="29" spans="1:10" ht="18" customHeight="1">
      <c r="A29" s="72"/>
      <c r="B29" s="74"/>
      <c r="C29" s="76"/>
      <c r="D29" s="78"/>
      <c r="E29" s="13" t="s">
        <v>93</v>
      </c>
      <c r="F29" s="12" t="s">
        <v>94</v>
      </c>
      <c r="G29" s="80"/>
      <c r="H29" s="82"/>
      <c r="I29" s="84"/>
      <c r="J29" s="86"/>
    </row>
    <row r="30" spans="1:10" ht="18" customHeight="1">
      <c r="A30" s="24">
        <v>14</v>
      </c>
      <c r="B30" s="8" t="s">
        <v>0</v>
      </c>
      <c r="C30" s="14" t="s">
        <v>44</v>
      </c>
      <c r="D30" s="13" t="s">
        <v>98</v>
      </c>
      <c r="E30" s="13" t="s">
        <v>9</v>
      </c>
      <c r="F30" s="12" t="s">
        <v>19</v>
      </c>
      <c r="G30" s="10" t="s">
        <v>1</v>
      </c>
      <c r="H30" s="9" t="s">
        <v>99</v>
      </c>
      <c r="I30" s="11">
        <v>60</v>
      </c>
      <c r="J30" s="25" t="s">
        <v>444</v>
      </c>
    </row>
    <row r="31" spans="1:10" ht="18" customHeight="1">
      <c r="A31" s="24">
        <v>15</v>
      </c>
      <c r="B31" s="8" t="s">
        <v>0</v>
      </c>
      <c r="C31" s="14" t="s">
        <v>45</v>
      </c>
      <c r="D31" s="13" t="s">
        <v>100</v>
      </c>
      <c r="E31" s="13" t="s">
        <v>103</v>
      </c>
      <c r="F31" s="12" t="s">
        <v>102</v>
      </c>
      <c r="G31" s="10" t="s">
        <v>35</v>
      </c>
      <c r="H31" s="9" t="s">
        <v>101</v>
      </c>
      <c r="I31" s="11">
        <v>30</v>
      </c>
      <c r="J31" s="25" t="s">
        <v>444</v>
      </c>
    </row>
    <row r="32" spans="1:10" ht="18" customHeight="1">
      <c r="A32" s="24">
        <v>16</v>
      </c>
      <c r="B32" s="8" t="s">
        <v>2</v>
      </c>
      <c r="C32" s="14" t="s">
        <v>3</v>
      </c>
      <c r="D32" s="13" t="s">
        <v>104</v>
      </c>
      <c r="E32" s="13" t="s">
        <v>10</v>
      </c>
      <c r="F32" s="12" t="s">
        <v>20</v>
      </c>
      <c r="G32" s="10" t="s">
        <v>36</v>
      </c>
      <c r="H32" s="9" t="s">
        <v>105</v>
      </c>
      <c r="I32" s="11">
        <v>150</v>
      </c>
      <c r="J32" s="25" t="s">
        <v>444</v>
      </c>
    </row>
    <row r="33" spans="1:10" ht="18" customHeight="1">
      <c r="A33" s="24">
        <v>17</v>
      </c>
      <c r="B33" s="8" t="s">
        <v>4</v>
      </c>
      <c r="C33" s="14" t="s">
        <v>46</v>
      </c>
      <c r="D33" s="13" t="s">
        <v>106</v>
      </c>
      <c r="E33" s="13" t="s">
        <v>109</v>
      </c>
      <c r="F33" s="12" t="s">
        <v>108</v>
      </c>
      <c r="G33" s="10" t="s">
        <v>1</v>
      </c>
      <c r="H33" s="9" t="s">
        <v>107</v>
      </c>
      <c r="I33" s="11">
        <v>50</v>
      </c>
      <c r="J33" s="25" t="s">
        <v>444</v>
      </c>
    </row>
    <row r="34" spans="1:10" ht="18" customHeight="1">
      <c r="A34" s="24">
        <v>18</v>
      </c>
      <c r="B34" s="8" t="s">
        <v>0</v>
      </c>
      <c r="C34" s="14" t="s">
        <v>47</v>
      </c>
      <c r="D34" s="13" t="s">
        <v>110</v>
      </c>
      <c r="E34" s="13" t="s">
        <v>113</v>
      </c>
      <c r="F34" s="12" t="s">
        <v>112</v>
      </c>
      <c r="G34" s="10" t="s">
        <v>1</v>
      </c>
      <c r="H34" s="9" t="s">
        <v>111</v>
      </c>
      <c r="I34" s="11">
        <v>70</v>
      </c>
      <c r="J34" s="25" t="s">
        <v>444</v>
      </c>
    </row>
    <row r="35" spans="1:10" ht="18" customHeight="1">
      <c r="A35" s="24">
        <v>19</v>
      </c>
      <c r="B35" s="8" t="s">
        <v>4</v>
      </c>
      <c r="C35" s="14" t="s">
        <v>48</v>
      </c>
      <c r="D35" s="13" t="s">
        <v>114</v>
      </c>
      <c r="E35" s="13" t="s">
        <v>11</v>
      </c>
      <c r="F35" s="12" t="s">
        <v>21</v>
      </c>
      <c r="G35" s="10" t="s">
        <v>115</v>
      </c>
      <c r="H35" s="9" t="s">
        <v>116</v>
      </c>
      <c r="I35" s="11">
        <v>5</v>
      </c>
      <c r="J35" s="25" t="s">
        <v>444</v>
      </c>
    </row>
    <row r="36" spans="1:10" ht="18" customHeight="1">
      <c r="A36" s="24">
        <v>20</v>
      </c>
      <c r="B36" s="8" t="s">
        <v>0</v>
      </c>
      <c r="C36" s="14" t="s">
        <v>49</v>
      </c>
      <c r="D36" s="13" t="s">
        <v>117</v>
      </c>
      <c r="E36" s="13" t="s">
        <v>120</v>
      </c>
      <c r="F36" s="12" t="s">
        <v>119</v>
      </c>
      <c r="G36" s="10" t="s">
        <v>1</v>
      </c>
      <c r="H36" s="9" t="s">
        <v>118</v>
      </c>
      <c r="I36" s="11">
        <f>90*15</f>
        <v>1350</v>
      </c>
      <c r="J36" s="25" t="s">
        <v>444</v>
      </c>
    </row>
    <row r="37" spans="1:10" ht="18" customHeight="1">
      <c r="A37" s="24">
        <v>21</v>
      </c>
      <c r="B37" s="8" t="s">
        <v>4</v>
      </c>
      <c r="C37" s="14" t="s">
        <v>50</v>
      </c>
      <c r="D37" s="13" t="s">
        <v>121</v>
      </c>
      <c r="E37" s="13" t="s">
        <v>123</v>
      </c>
      <c r="F37" s="12" t="s">
        <v>8</v>
      </c>
      <c r="G37" s="10" t="s">
        <v>37</v>
      </c>
      <c r="H37" s="9" t="s">
        <v>122</v>
      </c>
      <c r="I37" s="11">
        <v>10</v>
      </c>
      <c r="J37" s="25" t="s">
        <v>444</v>
      </c>
    </row>
    <row r="38" spans="1:10" ht="18" customHeight="1">
      <c r="A38" s="24">
        <v>22</v>
      </c>
      <c r="B38" s="8" t="s">
        <v>4</v>
      </c>
      <c r="C38" s="14" t="s">
        <v>51</v>
      </c>
      <c r="D38" s="13" t="s">
        <v>124</v>
      </c>
      <c r="E38" s="13" t="s">
        <v>12</v>
      </c>
      <c r="F38" s="12" t="s">
        <v>5</v>
      </c>
      <c r="G38" s="10" t="s">
        <v>1</v>
      </c>
      <c r="H38" s="9" t="s">
        <v>125</v>
      </c>
      <c r="I38" s="11">
        <v>10</v>
      </c>
      <c r="J38" s="25" t="s">
        <v>444</v>
      </c>
    </row>
    <row r="39" spans="1:10" ht="18" customHeight="1">
      <c r="A39" s="24">
        <v>23</v>
      </c>
      <c r="B39" s="8" t="s">
        <v>4</v>
      </c>
      <c r="C39" s="14" t="s">
        <v>52</v>
      </c>
      <c r="D39" s="13" t="s">
        <v>126</v>
      </c>
      <c r="E39" s="13" t="s">
        <v>13</v>
      </c>
      <c r="F39" s="12" t="s">
        <v>22</v>
      </c>
      <c r="G39" s="10" t="s">
        <v>1</v>
      </c>
      <c r="H39" s="9" t="s">
        <v>127</v>
      </c>
      <c r="I39" s="11">
        <v>500</v>
      </c>
      <c r="J39" s="25" t="s">
        <v>444</v>
      </c>
    </row>
    <row r="40" spans="1:10" ht="18" customHeight="1">
      <c r="A40" s="24">
        <v>24</v>
      </c>
      <c r="B40" s="8" t="s">
        <v>4</v>
      </c>
      <c r="C40" s="14" t="s">
        <v>48</v>
      </c>
      <c r="D40" s="13" t="s">
        <v>128</v>
      </c>
      <c r="E40" s="13" t="s">
        <v>129</v>
      </c>
      <c r="F40" s="12" t="s">
        <v>23</v>
      </c>
      <c r="G40" s="10" t="s">
        <v>6</v>
      </c>
      <c r="H40" s="9" t="s">
        <v>105</v>
      </c>
      <c r="I40" s="11">
        <v>10</v>
      </c>
      <c r="J40" s="25" t="s">
        <v>444</v>
      </c>
    </row>
    <row r="41" spans="1:10" ht="18" customHeight="1">
      <c r="A41" s="24">
        <v>25</v>
      </c>
      <c r="B41" s="8" t="s">
        <v>0</v>
      </c>
      <c r="C41" s="14" t="s">
        <v>52</v>
      </c>
      <c r="D41" s="13" t="s">
        <v>130</v>
      </c>
      <c r="E41" s="13" t="s">
        <v>133</v>
      </c>
      <c r="F41" s="12" t="s">
        <v>24</v>
      </c>
      <c r="G41" s="10" t="s">
        <v>131</v>
      </c>
      <c r="H41" s="9" t="s">
        <v>132</v>
      </c>
      <c r="I41" s="11">
        <v>40</v>
      </c>
      <c r="J41" s="25" t="s">
        <v>444</v>
      </c>
    </row>
    <row r="42" spans="1:10" ht="18" customHeight="1">
      <c r="A42" s="24">
        <v>26</v>
      </c>
      <c r="B42" s="8" t="s">
        <v>4</v>
      </c>
      <c r="C42" s="14" t="s">
        <v>48</v>
      </c>
      <c r="D42" s="13" t="s">
        <v>134</v>
      </c>
      <c r="E42" s="13" t="s">
        <v>135</v>
      </c>
      <c r="F42" s="12" t="s">
        <v>7</v>
      </c>
      <c r="G42" s="10" t="s">
        <v>39</v>
      </c>
      <c r="H42" s="9" t="s">
        <v>105</v>
      </c>
      <c r="I42" s="11">
        <v>20</v>
      </c>
      <c r="J42" s="25" t="s">
        <v>444</v>
      </c>
    </row>
    <row r="43" spans="1:10" ht="18" customHeight="1">
      <c r="A43" s="24">
        <v>27</v>
      </c>
      <c r="B43" s="8" t="s">
        <v>4</v>
      </c>
      <c r="C43" s="14">
        <v>325</v>
      </c>
      <c r="D43" s="13" t="s">
        <v>136</v>
      </c>
      <c r="E43" s="13" t="s">
        <v>139</v>
      </c>
      <c r="F43" s="12" t="s">
        <v>138</v>
      </c>
      <c r="G43" s="10">
        <v>100</v>
      </c>
      <c r="H43" s="9" t="s">
        <v>137</v>
      </c>
      <c r="I43" s="11">
        <v>200</v>
      </c>
      <c r="J43" s="25" t="s">
        <v>444</v>
      </c>
    </row>
    <row r="44" spans="1:10" ht="18" customHeight="1">
      <c r="A44" s="24">
        <v>28</v>
      </c>
      <c r="B44" s="8" t="s">
        <v>4</v>
      </c>
      <c r="C44" s="14">
        <v>618</v>
      </c>
      <c r="D44" s="13" t="s">
        <v>140</v>
      </c>
      <c r="E44" s="13" t="s">
        <v>143</v>
      </c>
      <c r="F44" s="12" t="s">
        <v>142</v>
      </c>
      <c r="G44" s="10">
        <v>1</v>
      </c>
      <c r="H44" s="9" t="s">
        <v>141</v>
      </c>
      <c r="I44" s="11">
        <v>20</v>
      </c>
      <c r="J44" s="25" t="s">
        <v>444</v>
      </c>
    </row>
    <row r="45" spans="1:10" ht="18" customHeight="1">
      <c r="A45" s="24">
        <v>29</v>
      </c>
      <c r="B45" s="8" t="s">
        <v>0</v>
      </c>
      <c r="C45" s="14">
        <v>117</v>
      </c>
      <c r="D45" s="13" t="s">
        <v>144</v>
      </c>
      <c r="E45" s="13" t="s">
        <v>147</v>
      </c>
      <c r="F45" s="12" t="s">
        <v>146</v>
      </c>
      <c r="G45" s="10">
        <v>1</v>
      </c>
      <c r="H45" s="9" t="s">
        <v>145</v>
      </c>
      <c r="I45" s="11">
        <v>1500</v>
      </c>
      <c r="J45" s="25" t="s">
        <v>444</v>
      </c>
    </row>
    <row r="46" spans="1:10" ht="18" customHeight="1">
      <c r="A46" s="24">
        <v>30</v>
      </c>
      <c r="B46" s="8" t="s">
        <v>0</v>
      </c>
      <c r="C46" s="14">
        <v>119</v>
      </c>
      <c r="D46" s="13" t="s">
        <v>148</v>
      </c>
      <c r="E46" s="13" t="s">
        <v>150</v>
      </c>
      <c r="F46" s="12" t="s">
        <v>149</v>
      </c>
      <c r="G46" s="10">
        <v>1</v>
      </c>
      <c r="H46" s="9" t="s">
        <v>145</v>
      </c>
      <c r="I46" s="11">
        <v>2000</v>
      </c>
      <c r="J46" s="25" t="s">
        <v>444</v>
      </c>
    </row>
    <row r="47" spans="1:10" ht="18" customHeight="1">
      <c r="A47" s="24">
        <v>31</v>
      </c>
      <c r="B47" s="8" t="s">
        <v>0</v>
      </c>
      <c r="C47" s="14" t="s">
        <v>52</v>
      </c>
      <c r="D47" s="13" t="s">
        <v>151</v>
      </c>
      <c r="E47" s="13" t="s">
        <v>153</v>
      </c>
      <c r="F47" s="12" t="s">
        <v>25</v>
      </c>
      <c r="G47" s="10" t="s">
        <v>40</v>
      </c>
      <c r="H47" s="9" t="s">
        <v>152</v>
      </c>
      <c r="I47" s="11">
        <v>30</v>
      </c>
      <c r="J47" s="25" t="s">
        <v>444</v>
      </c>
    </row>
    <row r="48" spans="1:10" ht="18" customHeight="1">
      <c r="A48" s="24">
        <v>32</v>
      </c>
      <c r="B48" s="8" t="s">
        <v>4</v>
      </c>
      <c r="C48" s="14">
        <v>321</v>
      </c>
      <c r="D48" s="13" t="s">
        <v>154</v>
      </c>
      <c r="E48" s="13" t="s">
        <v>157</v>
      </c>
      <c r="F48" s="12" t="s">
        <v>156</v>
      </c>
      <c r="G48" s="10">
        <v>20</v>
      </c>
      <c r="H48" s="9" t="s">
        <v>155</v>
      </c>
      <c r="I48" s="11">
        <v>150</v>
      </c>
      <c r="J48" s="25" t="s">
        <v>444</v>
      </c>
    </row>
    <row r="49" spans="1:10" ht="18" customHeight="1">
      <c r="A49" s="24">
        <v>33</v>
      </c>
      <c r="B49" s="8" t="s">
        <v>0</v>
      </c>
      <c r="C49" s="14" t="s">
        <v>53</v>
      </c>
      <c r="D49" s="13" t="s">
        <v>158</v>
      </c>
      <c r="E49" s="13" t="s">
        <v>159</v>
      </c>
      <c r="F49" s="12" t="s">
        <v>26</v>
      </c>
      <c r="G49" s="10" t="s">
        <v>1</v>
      </c>
      <c r="H49" s="9" t="s">
        <v>99</v>
      </c>
      <c r="I49" s="11">
        <v>300</v>
      </c>
      <c r="J49" s="25" t="s">
        <v>444</v>
      </c>
    </row>
    <row r="50" spans="1:10" ht="18" customHeight="1">
      <c r="A50" s="24">
        <v>34</v>
      </c>
      <c r="B50" s="8" t="s">
        <v>0</v>
      </c>
      <c r="C50" s="14" t="s">
        <v>53</v>
      </c>
      <c r="D50" s="13" t="s">
        <v>160</v>
      </c>
      <c r="E50" s="13" t="s">
        <v>14</v>
      </c>
      <c r="F50" s="12" t="s">
        <v>26</v>
      </c>
      <c r="G50" s="10" t="s">
        <v>1</v>
      </c>
      <c r="H50" s="9" t="s">
        <v>99</v>
      </c>
      <c r="I50" s="11">
        <v>300</v>
      </c>
      <c r="J50" s="25" t="s">
        <v>444</v>
      </c>
    </row>
    <row r="51" spans="1:10" ht="18" customHeight="1">
      <c r="A51" s="24">
        <v>35</v>
      </c>
      <c r="B51" s="8" t="s">
        <v>0</v>
      </c>
      <c r="C51" s="14">
        <v>721</v>
      </c>
      <c r="D51" s="13" t="s">
        <v>161</v>
      </c>
      <c r="E51" s="13" t="s">
        <v>164</v>
      </c>
      <c r="F51" s="12" t="s">
        <v>163</v>
      </c>
      <c r="G51" s="10">
        <v>2000</v>
      </c>
      <c r="H51" s="9" t="s">
        <v>162</v>
      </c>
      <c r="I51" s="11">
        <v>28</v>
      </c>
      <c r="J51" s="25" t="s">
        <v>444</v>
      </c>
    </row>
    <row r="52" spans="1:10" ht="18" customHeight="1">
      <c r="A52" s="24">
        <v>36</v>
      </c>
      <c r="B52" s="8" t="s">
        <v>0</v>
      </c>
      <c r="C52" s="14">
        <v>333</v>
      </c>
      <c r="D52" s="13" t="s">
        <v>165</v>
      </c>
      <c r="E52" s="13" t="s">
        <v>168</v>
      </c>
      <c r="F52" s="12" t="s">
        <v>167</v>
      </c>
      <c r="G52" s="10">
        <v>1</v>
      </c>
      <c r="H52" s="9" t="s">
        <v>166</v>
      </c>
      <c r="I52" s="11">
        <f>28*5</f>
        <v>140</v>
      </c>
      <c r="J52" s="25" t="s">
        <v>444</v>
      </c>
    </row>
    <row r="53" spans="1:10" ht="18" customHeight="1">
      <c r="A53" s="24">
        <v>37</v>
      </c>
      <c r="B53" s="8" t="s">
        <v>0</v>
      </c>
      <c r="C53" s="14">
        <v>333</v>
      </c>
      <c r="D53" s="13" t="s">
        <v>169</v>
      </c>
      <c r="E53" s="13" t="s">
        <v>170</v>
      </c>
      <c r="F53" s="12" t="s">
        <v>167</v>
      </c>
      <c r="G53" s="10">
        <v>1</v>
      </c>
      <c r="H53" s="9" t="s">
        <v>166</v>
      </c>
      <c r="I53" s="11">
        <v>280</v>
      </c>
      <c r="J53" s="25" t="s">
        <v>444</v>
      </c>
    </row>
    <row r="54" spans="1:10" ht="18" customHeight="1">
      <c r="A54" s="24">
        <v>38</v>
      </c>
      <c r="B54" s="8" t="s">
        <v>2</v>
      </c>
      <c r="C54" s="14">
        <v>229</v>
      </c>
      <c r="D54" s="13" t="s">
        <v>171</v>
      </c>
      <c r="E54" s="13" t="s">
        <v>174</v>
      </c>
      <c r="F54" s="12" t="s">
        <v>173</v>
      </c>
      <c r="G54" s="10">
        <v>1</v>
      </c>
      <c r="H54" s="9" t="s">
        <v>172</v>
      </c>
      <c r="I54" s="11">
        <v>10</v>
      </c>
      <c r="J54" s="25" t="s">
        <v>444</v>
      </c>
    </row>
    <row r="55" spans="1:10" ht="18" customHeight="1">
      <c r="A55" s="24">
        <v>39</v>
      </c>
      <c r="B55" s="8" t="s">
        <v>2</v>
      </c>
      <c r="C55" s="14">
        <v>229</v>
      </c>
      <c r="D55" s="13" t="s">
        <v>175</v>
      </c>
      <c r="E55" s="13" t="s">
        <v>178</v>
      </c>
      <c r="F55" s="12" t="s">
        <v>177</v>
      </c>
      <c r="G55" s="10">
        <v>30</v>
      </c>
      <c r="H55" s="9" t="s">
        <v>176</v>
      </c>
      <c r="I55" s="11">
        <v>10</v>
      </c>
      <c r="J55" s="25" t="s">
        <v>444</v>
      </c>
    </row>
    <row r="56" spans="1:10" ht="18" customHeight="1">
      <c r="A56" s="24">
        <v>40</v>
      </c>
      <c r="B56" s="8" t="s">
        <v>4</v>
      </c>
      <c r="C56" s="14">
        <v>396</v>
      </c>
      <c r="D56" s="13" t="s">
        <v>179</v>
      </c>
      <c r="E56" s="13" t="s">
        <v>182</v>
      </c>
      <c r="F56" s="12" t="s">
        <v>181</v>
      </c>
      <c r="G56" s="10">
        <v>3</v>
      </c>
      <c r="H56" s="9" t="s">
        <v>180</v>
      </c>
      <c r="I56" s="11">
        <v>30</v>
      </c>
      <c r="J56" s="25" t="s">
        <v>444</v>
      </c>
    </row>
    <row r="57" spans="1:10" ht="18" customHeight="1">
      <c r="A57" s="24">
        <v>41</v>
      </c>
      <c r="B57" s="8" t="s">
        <v>4</v>
      </c>
      <c r="C57" s="14">
        <v>396</v>
      </c>
      <c r="D57" s="13" t="s">
        <v>183</v>
      </c>
      <c r="E57" s="13" t="s">
        <v>184</v>
      </c>
      <c r="F57" s="12" t="s">
        <v>181</v>
      </c>
      <c r="G57" s="10">
        <v>3</v>
      </c>
      <c r="H57" s="9" t="s">
        <v>180</v>
      </c>
      <c r="I57" s="11">
        <v>30</v>
      </c>
      <c r="J57" s="25" t="s">
        <v>444</v>
      </c>
    </row>
    <row r="58" spans="1:10" ht="18" customHeight="1">
      <c r="A58" s="24">
        <v>42</v>
      </c>
      <c r="B58" s="8" t="s">
        <v>4</v>
      </c>
      <c r="C58" s="14">
        <v>396</v>
      </c>
      <c r="D58" s="13" t="s">
        <v>185</v>
      </c>
      <c r="E58" s="13" t="s">
        <v>187</v>
      </c>
      <c r="F58" s="12" t="s">
        <v>181</v>
      </c>
      <c r="G58" s="10">
        <v>1.5</v>
      </c>
      <c r="H58" s="9" t="s">
        <v>186</v>
      </c>
      <c r="I58" s="11">
        <v>500</v>
      </c>
      <c r="J58" s="25" t="s">
        <v>444</v>
      </c>
    </row>
    <row r="59" spans="1:10" ht="18" customHeight="1">
      <c r="A59" s="24">
        <v>43</v>
      </c>
      <c r="B59" s="8" t="s">
        <v>4</v>
      </c>
      <c r="C59" s="14">
        <v>396</v>
      </c>
      <c r="D59" s="13" t="s">
        <v>188</v>
      </c>
      <c r="E59" s="13" t="s">
        <v>191</v>
      </c>
      <c r="F59" s="12" t="s">
        <v>190</v>
      </c>
      <c r="G59" s="10">
        <v>3</v>
      </c>
      <c r="H59" s="9" t="s">
        <v>189</v>
      </c>
      <c r="I59" s="11">
        <v>50</v>
      </c>
      <c r="J59" s="25" t="s">
        <v>444</v>
      </c>
    </row>
    <row r="60" spans="1:10" ht="18" customHeight="1">
      <c r="A60" s="24">
        <v>44</v>
      </c>
      <c r="B60" s="8" t="s">
        <v>0</v>
      </c>
      <c r="C60" s="14">
        <v>396</v>
      </c>
      <c r="D60" s="13" t="s">
        <v>192</v>
      </c>
      <c r="E60" s="13" t="s">
        <v>194</v>
      </c>
      <c r="F60" s="12" t="s">
        <v>193</v>
      </c>
      <c r="G60" s="10">
        <v>1</v>
      </c>
      <c r="H60" s="9" t="s">
        <v>166</v>
      </c>
      <c r="I60" s="11">
        <f>56*10</f>
        <v>560</v>
      </c>
      <c r="J60" s="25" t="s">
        <v>444</v>
      </c>
    </row>
    <row r="61" spans="1:10" ht="18" customHeight="1">
      <c r="A61" s="24">
        <v>45</v>
      </c>
      <c r="B61" s="8" t="s">
        <v>0</v>
      </c>
      <c r="C61" s="14">
        <v>396</v>
      </c>
      <c r="D61" s="13" t="s">
        <v>195</v>
      </c>
      <c r="E61" s="13" t="s">
        <v>197</v>
      </c>
      <c r="F61" s="12" t="s">
        <v>196</v>
      </c>
      <c r="G61" s="10">
        <v>1</v>
      </c>
      <c r="H61" s="9" t="s">
        <v>166</v>
      </c>
      <c r="I61" s="11">
        <f>60*10</f>
        <v>600</v>
      </c>
      <c r="J61" s="25" t="s">
        <v>444</v>
      </c>
    </row>
    <row r="62" spans="1:10" ht="18" customHeight="1">
      <c r="A62" s="24">
        <v>46</v>
      </c>
      <c r="B62" s="8" t="s">
        <v>0</v>
      </c>
      <c r="C62" s="14">
        <v>396</v>
      </c>
      <c r="D62" s="13" t="s">
        <v>198</v>
      </c>
      <c r="E62" s="13" t="s">
        <v>199</v>
      </c>
      <c r="F62" s="12" t="s">
        <v>177</v>
      </c>
      <c r="G62" s="10">
        <v>1</v>
      </c>
      <c r="H62" s="9" t="s">
        <v>166</v>
      </c>
      <c r="I62" s="11">
        <v>300</v>
      </c>
      <c r="J62" s="25" t="s">
        <v>444</v>
      </c>
    </row>
    <row r="63" spans="1:10" ht="18" customHeight="1">
      <c r="A63" s="24">
        <v>47</v>
      </c>
      <c r="B63" s="8" t="s">
        <v>0</v>
      </c>
      <c r="C63" s="14">
        <v>396</v>
      </c>
      <c r="D63" s="13" t="s">
        <v>200</v>
      </c>
      <c r="E63" s="13" t="s">
        <v>201</v>
      </c>
      <c r="F63" s="12" t="s">
        <v>177</v>
      </c>
      <c r="G63" s="10">
        <v>1</v>
      </c>
      <c r="H63" s="9" t="s">
        <v>166</v>
      </c>
      <c r="I63" s="11">
        <v>300</v>
      </c>
      <c r="J63" s="25" t="s">
        <v>444</v>
      </c>
    </row>
    <row r="64" spans="1:10" ht="18" customHeight="1">
      <c r="A64" s="24">
        <v>48</v>
      </c>
      <c r="B64" s="8" t="s">
        <v>2</v>
      </c>
      <c r="C64" s="14">
        <v>264</v>
      </c>
      <c r="D64" s="13" t="s">
        <v>202</v>
      </c>
      <c r="E64" s="13" t="s">
        <v>205</v>
      </c>
      <c r="F64" s="12" t="s">
        <v>204</v>
      </c>
      <c r="G64" s="10">
        <v>20</v>
      </c>
      <c r="H64" s="9" t="s">
        <v>203</v>
      </c>
      <c r="I64" s="11">
        <v>30</v>
      </c>
      <c r="J64" s="25" t="s">
        <v>444</v>
      </c>
    </row>
    <row r="65" spans="1:10" ht="18" customHeight="1">
      <c r="A65" s="24">
        <v>49</v>
      </c>
      <c r="B65" s="8" t="s">
        <v>0</v>
      </c>
      <c r="C65" s="14">
        <v>119</v>
      </c>
      <c r="D65" s="13" t="s">
        <v>206</v>
      </c>
      <c r="E65" s="13" t="s">
        <v>208</v>
      </c>
      <c r="F65" s="12" t="s">
        <v>207</v>
      </c>
      <c r="G65" s="10">
        <v>1</v>
      </c>
      <c r="H65" s="9" t="s">
        <v>166</v>
      </c>
      <c r="I65" s="11">
        <v>1500</v>
      </c>
      <c r="J65" s="25" t="s">
        <v>444</v>
      </c>
    </row>
    <row r="66" spans="1:10" ht="18" customHeight="1">
      <c r="A66" s="24">
        <v>50</v>
      </c>
      <c r="B66" s="8" t="s">
        <v>0</v>
      </c>
      <c r="C66" s="14">
        <v>214</v>
      </c>
      <c r="D66" s="13" t="s">
        <v>209</v>
      </c>
      <c r="E66" s="13" t="s">
        <v>210</v>
      </c>
      <c r="F66" s="12" t="s">
        <v>177</v>
      </c>
      <c r="G66" s="10">
        <v>1</v>
      </c>
      <c r="H66" s="9" t="s">
        <v>166</v>
      </c>
      <c r="I66" s="11">
        <v>300</v>
      </c>
      <c r="J66" s="25" t="s">
        <v>444</v>
      </c>
    </row>
    <row r="67" spans="1:10" ht="18" customHeight="1">
      <c r="A67" s="24">
        <v>51</v>
      </c>
      <c r="B67" s="8" t="s">
        <v>0</v>
      </c>
      <c r="C67" s="14">
        <v>214</v>
      </c>
      <c r="D67" s="13" t="s">
        <v>211</v>
      </c>
      <c r="E67" s="13" t="s">
        <v>212</v>
      </c>
      <c r="F67" s="12" t="s">
        <v>177</v>
      </c>
      <c r="G67" s="10">
        <v>1</v>
      </c>
      <c r="H67" s="9" t="s">
        <v>166</v>
      </c>
      <c r="I67" s="11">
        <v>300</v>
      </c>
      <c r="J67" s="25" t="s">
        <v>444</v>
      </c>
    </row>
    <row r="68" spans="1:10" ht="18" customHeight="1">
      <c r="A68" s="24">
        <v>52</v>
      </c>
      <c r="B68" s="8" t="s">
        <v>4</v>
      </c>
      <c r="C68" s="14">
        <v>219</v>
      </c>
      <c r="D68" s="13" t="s">
        <v>213</v>
      </c>
      <c r="E68" s="13" t="s">
        <v>216</v>
      </c>
      <c r="F68" s="12" t="s">
        <v>215</v>
      </c>
      <c r="G68" s="10">
        <v>20</v>
      </c>
      <c r="H68" s="9" t="s">
        <v>214</v>
      </c>
      <c r="I68" s="11">
        <v>300</v>
      </c>
      <c r="J68" s="25" t="s">
        <v>444</v>
      </c>
    </row>
    <row r="69" spans="1:10" ht="18" customHeight="1">
      <c r="A69" s="24">
        <v>53</v>
      </c>
      <c r="B69" s="8" t="s">
        <v>2</v>
      </c>
      <c r="C69" s="14">
        <v>131</v>
      </c>
      <c r="D69" s="13" t="s">
        <v>217</v>
      </c>
      <c r="E69" s="13" t="s">
        <v>219</v>
      </c>
      <c r="F69" s="12" t="s">
        <v>218</v>
      </c>
      <c r="G69" s="10">
        <v>0.2</v>
      </c>
      <c r="H69" s="9" t="s">
        <v>189</v>
      </c>
      <c r="I69" s="11">
        <v>180</v>
      </c>
      <c r="J69" s="25" t="s">
        <v>444</v>
      </c>
    </row>
    <row r="70" spans="1:10" ht="18" customHeight="1">
      <c r="A70" s="24">
        <v>54</v>
      </c>
      <c r="B70" s="8" t="s">
        <v>2</v>
      </c>
      <c r="C70" s="14">
        <v>131</v>
      </c>
      <c r="D70" s="13" t="s">
        <v>220</v>
      </c>
      <c r="E70" s="13" t="s">
        <v>222</v>
      </c>
      <c r="F70" s="12" t="s">
        <v>163</v>
      </c>
      <c r="G70" s="10">
        <v>5</v>
      </c>
      <c r="H70" s="9" t="s">
        <v>221</v>
      </c>
      <c r="I70" s="11">
        <v>50</v>
      </c>
      <c r="J70" s="25" t="s">
        <v>444</v>
      </c>
    </row>
    <row r="71" spans="1:10" ht="18" customHeight="1">
      <c r="A71" s="24">
        <v>55</v>
      </c>
      <c r="B71" s="8" t="s">
        <v>0</v>
      </c>
      <c r="C71" s="14">
        <v>219</v>
      </c>
      <c r="D71" s="13" t="s">
        <v>223</v>
      </c>
      <c r="E71" s="13" t="s">
        <v>225</v>
      </c>
      <c r="F71" s="12" t="s">
        <v>224</v>
      </c>
      <c r="G71" s="10">
        <v>1</v>
      </c>
      <c r="H71" s="9" t="s">
        <v>99</v>
      </c>
      <c r="I71" s="11">
        <v>600</v>
      </c>
      <c r="J71" s="25" t="s">
        <v>444</v>
      </c>
    </row>
    <row r="72" spans="1:10" ht="18" customHeight="1">
      <c r="A72" s="24">
        <v>56</v>
      </c>
      <c r="B72" s="8" t="s">
        <v>2</v>
      </c>
      <c r="C72" s="14">
        <v>131</v>
      </c>
      <c r="D72" s="13" t="s">
        <v>226</v>
      </c>
      <c r="E72" s="13" t="s">
        <v>228</v>
      </c>
      <c r="F72" s="12" t="s">
        <v>227</v>
      </c>
      <c r="G72" s="10">
        <v>3</v>
      </c>
      <c r="H72" s="9" t="s">
        <v>221</v>
      </c>
      <c r="I72" s="11">
        <v>30</v>
      </c>
      <c r="J72" s="25" t="s">
        <v>444</v>
      </c>
    </row>
    <row r="73" spans="1:10" ht="18" customHeight="1">
      <c r="A73" s="24">
        <v>57</v>
      </c>
      <c r="B73" s="8" t="s">
        <v>4</v>
      </c>
      <c r="C73" s="14">
        <v>235</v>
      </c>
      <c r="D73" s="13" t="s">
        <v>229</v>
      </c>
      <c r="E73" s="13" t="s">
        <v>231</v>
      </c>
      <c r="F73" s="12" t="s">
        <v>230</v>
      </c>
      <c r="G73" s="10">
        <v>1.5</v>
      </c>
      <c r="H73" s="9" t="s">
        <v>221</v>
      </c>
      <c r="I73" s="11">
        <v>40</v>
      </c>
      <c r="J73" s="25" t="s">
        <v>444</v>
      </c>
    </row>
    <row r="74" spans="1:10" ht="18" customHeight="1">
      <c r="A74" s="24">
        <v>58</v>
      </c>
      <c r="B74" s="8" t="s">
        <v>0</v>
      </c>
      <c r="C74" s="14">
        <v>113</v>
      </c>
      <c r="D74" s="13" t="s">
        <v>232</v>
      </c>
      <c r="E74" s="13" t="s">
        <v>234</v>
      </c>
      <c r="F74" s="12" t="s">
        <v>233</v>
      </c>
      <c r="G74" s="10">
        <v>1</v>
      </c>
      <c r="H74" s="9" t="s">
        <v>166</v>
      </c>
      <c r="I74" s="11">
        <v>70</v>
      </c>
      <c r="J74" s="25" t="s">
        <v>444</v>
      </c>
    </row>
    <row r="75" spans="1:10" ht="18" customHeight="1">
      <c r="A75" s="24">
        <v>59</v>
      </c>
      <c r="B75" s="8" t="s">
        <v>0</v>
      </c>
      <c r="C75" s="14">
        <v>113</v>
      </c>
      <c r="D75" s="13" t="s">
        <v>235</v>
      </c>
      <c r="E75" s="13" t="s">
        <v>236</v>
      </c>
      <c r="F75" s="12" t="s">
        <v>233</v>
      </c>
      <c r="G75" s="10">
        <v>1</v>
      </c>
      <c r="H75" s="9" t="s">
        <v>166</v>
      </c>
      <c r="I75" s="11">
        <v>140</v>
      </c>
      <c r="J75" s="25" t="s">
        <v>444</v>
      </c>
    </row>
    <row r="76" spans="1:10" ht="18" customHeight="1">
      <c r="A76" s="24">
        <v>60</v>
      </c>
      <c r="B76" s="8" t="s">
        <v>0</v>
      </c>
      <c r="C76" s="14">
        <v>113</v>
      </c>
      <c r="D76" s="13" t="s">
        <v>237</v>
      </c>
      <c r="E76" s="13" t="s">
        <v>238</v>
      </c>
      <c r="F76" s="12" t="s">
        <v>233</v>
      </c>
      <c r="G76" s="10">
        <v>1</v>
      </c>
      <c r="H76" s="9" t="s">
        <v>166</v>
      </c>
      <c r="I76" s="11">
        <v>140</v>
      </c>
      <c r="J76" s="25" t="s">
        <v>444</v>
      </c>
    </row>
    <row r="77" spans="1:10" ht="18" customHeight="1">
      <c r="A77" s="24">
        <v>61</v>
      </c>
      <c r="B77" s="20" t="s">
        <v>0</v>
      </c>
      <c r="C77" s="19">
        <v>113</v>
      </c>
      <c r="D77" s="21" t="s">
        <v>458</v>
      </c>
      <c r="E77" s="21" t="s">
        <v>459</v>
      </c>
      <c r="F77" s="12" t="s">
        <v>460</v>
      </c>
      <c r="G77" s="22">
        <v>1</v>
      </c>
      <c r="H77" s="23" t="s">
        <v>461</v>
      </c>
      <c r="I77" s="11">
        <v>140</v>
      </c>
      <c r="J77" s="25" t="s">
        <v>444</v>
      </c>
    </row>
    <row r="78" spans="1:10" ht="18" customHeight="1">
      <c r="A78" s="24">
        <v>62</v>
      </c>
      <c r="B78" s="20" t="s">
        <v>0</v>
      </c>
      <c r="C78" s="19">
        <v>113</v>
      </c>
      <c r="D78" s="21" t="s">
        <v>462</v>
      </c>
      <c r="E78" s="21" t="s">
        <v>463</v>
      </c>
      <c r="F78" s="12" t="s">
        <v>460</v>
      </c>
      <c r="G78" s="22">
        <v>1</v>
      </c>
      <c r="H78" s="23" t="s">
        <v>461</v>
      </c>
      <c r="I78" s="11">
        <v>140</v>
      </c>
      <c r="J78" s="25" t="s">
        <v>444</v>
      </c>
    </row>
    <row r="79" spans="1:10" ht="18" customHeight="1">
      <c r="A79" s="24">
        <v>63</v>
      </c>
      <c r="B79" s="20" t="s">
        <v>0</v>
      </c>
      <c r="C79" s="19">
        <v>113</v>
      </c>
      <c r="D79" s="21" t="s">
        <v>464</v>
      </c>
      <c r="E79" s="21" t="s">
        <v>465</v>
      </c>
      <c r="F79" s="12" t="s">
        <v>460</v>
      </c>
      <c r="G79" s="22">
        <v>1</v>
      </c>
      <c r="H79" s="23" t="s">
        <v>461</v>
      </c>
      <c r="I79" s="11">
        <v>140</v>
      </c>
      <c r="J79" s="25" t="s">
        <v>444</v>
      </c>
    </row>
    <row r="80" spans="1:10" ht="18" customHeight="1">
      <c r="A80" s="24">
        <v>64</v>
      </c>
      <c r="B80" s="20" t="s">
        <v>0</v>
      </c>
      <c r="C80" s="19" t="s">
        <v>466</v>
      </c>
      <c r="D80" s="21" t="s">
        <v>467</v>
      </c>
      <c r="E80" s="21" t="s">
        <v>468</v>
      </c>
      <c r="F80" s="12" t="s">
        <v>469</v>
      </c>
      <c r="G80" s="22">
        <v>50</v>
      </c>
      <c r="H80" s="23" t="s">
        <v>470</v>
      </c>
      <c r="I80" s="11">
        <v>60</v>
      </c>
      <c r="J80" s="25" t="s">
        <v>444</v>
      </c>
    </row>
    <row r="81" spans="1:10" ht="18" customHeight="1">
      <c r="A81" s="24">
        <v>65</v>
      </c>
      <c r="B81" s="20" t="s">
        <v>2</v>
      </c>
      <c r="C81" s="19">
        <v>121</v>
      </c>
      <c r="D81" s="21" t="s">
        <v>471</v>
      </c>
      <c r="E81" s="21" t="s">
        <v>472</v>
      </c>
      <c r="F81" s="12" t="s">
        <v>473</v>
      </c>
      <c r="G81" s="22" t="s">
        <v>474</v>
      </c>
      <c r="H81" s="23" t="s">
        <v>475</v>
      </c>
      <c r="I81" s="11">
        <v>40</v>
      </c>
      <c r="J81" s="25" t="s">
        <v>444</v>
      </c>
    </row>
    <row r="82" spans="1:10" ht="18" customHeight="1">
      <c r="A82" s="24">
        <v>66</v>
      </c>
      <c r="B82" s="20" t="s">
        <v>4</v>
      </c>
      <c r="C82" s="19">
        <v>631</v>
      </c>
      <c r="D82" s="21" t="s">
        <v>476</v>
      </c>
      <c r="E82" s="21" t="s">
        <v>477</v>
      </c>
      <c r="F82" s="12" t="s">
        <v>478</v>
      </c>
      <c r="G82" s="22">
        <v>0.5</v>
      </c>
      <c r="H82" s="23" t="s">
        <v>479</v>
      </c>
      <c r="I82" s="11">
        <v>40</v>
      </c>
      <c r="J82" s="25" t="s">
        <v>444</v>
      </c>
    </row>
    <row r="83" spans="1:10" ht="18" customHeight="1">
      <c r="A83" s="24">
        <v>67</v>
      </c>
      <c r="B83" s="20" t="s">
        <v>2</v>
      </c>
      <c r="C83" s="19">
        <v>256</v>
      </c>
      <c r="D83" s="21" t="s">
        <v>480</v>
      </c>
      <c r="E83" s="21" t="s">
        <v>481</v>
      </c>
      <c r="F83" s="12" t="s">
        <v>482</v>
      </c>
      <c r="G83" s="22">
        <v>28</v>
      </c>
      <c r="H83" s="23" t="s">
        <v>41</v>
      </c>
      <c r="I83" s="11">
        <v>10</v>
      </c>
      <c r="J83" s="25" t="s">
        <v>444</v>
      </c>
    </row>
    <row r="84" spans="1:10" ht="18" customHeight="1">
      <c r="A84" s="24">
        <v>68</v>
      </c>
      <c r="B84" s="20" t="s">
        <v>4</v>
      </c>
      <c r="C84" s="19">
        <v>247</v>
      </c>
      <c r="D84" s="21" t="s">
        <v>483</v>
      </c>
      <c r="E84" s="21" t="s">
        <v>484</v>
      </c>
      <c r="F84" s="12" t="s">
        <v>485</v>
      </c>
      <c r="G84" s="22">
        <v>2</v>
      </c>
      <c r="H84" s="23" t="s">
        <v>486</v>
      </c>
      <c r="I84" s="11">
        <v>150</v>
      </c>
      <c r="J84" s="25" t="s">
        <v>444</v>
      </c>
    </row>
    <row r="85" spans="1:10" ht="18" customHeight="1">
      <c r="A85" s="24">
        <v>69</v>
      </c>
      <c r="B85" s="20" t="s">
        <v>4</v>
      </c>
      <c r="C85" s="19">
        <v>631</v>
      </c>
      <c r="D85" s="21" t="s">
        <v>487</v>
      </c>
      <c r="E85" s="21" t="s">
        <v>488</v>
      </c>
      <c r="F85" s="12" t="s">
        <v>489</v>
      </c>
      <c r="G85" s="22">
        <v>0.5</v>
      </c>
      <c r="H85" s="23" t="s">
        <v>490</v>
      </c>
      <c r="I85" s="11">
        <v>10</v>
      </c>
      <c r="J85" s="25" t="s">
        <v>444</v>
      </c>
    </row>
    <row r="86" spans="1:10" ht="18" customHeight="1">
      <c r="A86" s="43">
        <v>70</v>
      </c>
      <c r="B86" s="44" t="s">
        <v>0</v>
      </c>
      <c r="C86" s="45">
        <v>114</v>
      </c>
      <c r="D86" s="46" t="s">
        <v>239</v>
      </c>
      <c r="E86" s="46" t="s">
        <v>371</v>
      </c>
      <c r="F86" s="51" t="s">
        <v>329</v>
      </c>
      <c r="G86" s="45">
        <v>1</v>
      </c>
      <c r="H86" s="44" t="s">
        <v>240</v>
      </c>
      <c r="I86" s="47">
        <v>1033</v>
      </c>
      <c r="J86" s="26" t="s">
        <v>445</v>
      </c>
    </row>
    <row r="87" spans="1:10" ht="18" customHeight="1">
      <c r="A87" s="24">
        <v>71</v>
      </c>
      <c r="B87" s="44" t="s">
        <v>0</v>
      </c>
      <c r="C87" s="45">
        <v>114</v>
      </c>
      <c r="D87" s="46" t="s">
        <v>241</v>
      </c>
      <c r="E87" s="46" t="s">
        <v>372</v>
      </c>
      <c r="F87" s="51" t="s">
        <v>330</v>
      </c>
      <c r="G87" s="45">
        <v>1</v>
      </c>
      <c r="H87" s="44" t="s">
        <v>242</v>
      </c>
      <c r="I87" s="47">
        <v>1512</v>
      </c>
      <c r="J87" s="26" t="s">
        <v>445</v>
      </c>
    </row>
    <row r="88" spans="1:10" ht="18" customHeight="1">
      <c r="A88" s="43">
        <v>72</v>
      </c>
      <c r="B88" s="44" t="s">
        <v>0</v>
      </c>
      <c r="C88" s="45">
        <v>114</v>
      </c>
      <c r="D88" s="46" t="s">
        <v>243</v>
      </c>
      <c r="E88" s="46" t="s">
        <v>373</v>
      </c>
      <c r="F88" s="51" t="s">
        <v>331</v>
      </c>
      <c r="G88" s="45">
        <v>1</v>
      </c>
      <c r="H88" s="44" t="s">
        <v>240</v>
      </c>
      <c r="I88" s="47">
        <v>1120</v>
      </c>
      <c r="J88" s="26" t="s">
        <v>445</v>
      </c>
    </row>
    <row r="89" spans="1:10" ht="18" customHeight="1">
      <c r="A89" s="24">
        <v>73</v>
      </c>
      <c r="B89" s="44" t="s">
        <v>0</v>
      </c>
      <c r="C89" s="45">
        <v>114</v>
      </c>
      <c r="D89" s="46" t="s">
        <v>244</v>
      </c>
      <c r="E89" s="46" t="s">
        <v>374</v>
      </c>
      <c r="F89" s="51" t="s">
        <v>331</v>
      </c>
      <c r="G89" s="45">
        <v>1</v>
      </c>
      <c r="H89" s="44" t="s">
        <v>240</v>
      </c>
      <c r="I89" s="47">
        <v>988</v>
      </c>
      <c r="J89" s="26" t="s">
        <v>445</v>
      </c>
    </row>
    <row r="90" spans="1:10" ht="18" customHeight="1">
      <c r="A90" s="43">
        <v>74</v>
      </c>
      <c r="B90" s="44" t="s">
        <v>0</v>
      </c>
      <c r="C90" s="45">
        <v>117</v>
      </c>
      <c r="D90" s="46" t="s">
        <v>245</v>
      </c>
      <c r="E90" s="46" t="s">
        <v>375</v>
      </c>
      <c r="F90" s="51" t="s">
        <v>332</v>
      </c>
      <c r="G90" s="45">
        <v>1</v>
      </c>
      <c r="H90" s="44" t="s">
        <v>242</v>
      </c>
      <c r="I90" s="47">
        <v>408</v>
      </c>
      <c r="J90" s="26" t="s">
        <v>445</v>
      </c>
    </row>
    <row r="91" spans="1:10" ht="18" customHeight="1">
      <c r="A91" s="24">
        <v>75</v>
      </c>
      <c r="B91" s="44" t="s">
        <v>0</v>
      </c>
      <c r="C91" s="45">
        <v>117</v>
      </c>
      <c r="D91" s="46" t="s">
        <v>246</v>
      </c>
      <c r="E91" s="46" t="s">
        <v>376</v>
      </c>
      <c r="F91" s="51" t="s">
        <v>333</v>
      </c>
      <c r="G91" s="45">
        <v>1</v>
      </c>
      <c r="H91" s="44" t="s">
        <v>242</v>
      </c>
      <c r="I91" s="47">
        <v>267</v>
      </c>
      <c r="J91" s="26" t="s">
        <v>445</v>
      </c>
    </row>
    <row r="92" spans="1:10" ht="18" customHeight="1">
      <c r="A92" s="43">
        <v>76</v>
      </c>
      <c r="B92" s="44" t="s">
        <v>0</v>
      </c>
      <c r="C92" s="45">
        <v>117</v>
      </c>
      <c r="D92" s="46" t="s">
        <v>247</v>
      </c>
      <c r="E92" s="46" t="s">
        <v>377</v>
      </c>
      <c r="F92" s="51" t="s">
        <v>333</v>
      </c>
      <c r="G92" s="45">
        <v>1</v>
      </c>
      <c r="H92" s="44" t="s">
        <v>242</v>
      </c>
      <c r="I92" s="47">
        <v>267</v>
      </c>
      <c r="J92" s="26" t="s">
        <v>445</v>
      </c>
    </row>
    <row r="93" spans="1:10" ht="18" customHeight="1">
      <c r="A93" s="24">
        <v>77</v>
      </c>
      <c r="B93" s="44" t="s">
        <v>0</v>
      </c>
      <c r="C93" s="45">
        <v>117</v>
      </c>
      <c r="D93" s="46" t="s">
        <v>248</v>
      </c>
      <c r="E93" s="46" t="s">
        <v>378</v>
      </c>
      <c r="F93" s="51" t="s">
        <v>333</v>
      </c>
      <c r="G93" s="45">
        <v>1</v>
      </c>
      <c r="H93" s="44" t="s">
        <v>242</v>
      </c>
      <c r="I93" s="47">
        <v>350</v>
      </c>
      <c r="J93" s="26" t="s">
        <v>445</v>
      </c>
    </row>
    <row r="94" spans="1:10" ht="18" customHeight="1">
      <c r="A94" s="43">
        <v>78</v>
      </c>
      <c r="B94" s="44" t="s">
        <v>0</v>
      </c>
      <c r="C94" s="45">
        <v>117</v>
      </c>
      <c r="D94" s="46" t="s">
        <v>249</v>
      </c>
      <c r="E94" s="46" t="s">
        <v>379</v>
      </c>
      <c r="F94" s="51" t="s">
        <v>334</v>
      </c>
      <c r="G94" s="45">
        <v>1</v>
      </c>
      <c r="H94" s="44" t="s">
        <v>240</v>
      </c>
      <c r="I94" s="47">
        <v>167</v>
      </c>
      <c r="J94" s="26" t="s">
        <v>445</v>
      </c>
    </row>
    <row r="95" spans="1:10" ht="18" customHeight="1">
      <c r="A95" s="24">
        <v>79</v>
      </c>
      <c r="B95" s="44" t="s">
        <v>0</v>
      </c>
      <c r="C95" s="45">
        <v>117</v>
      </c>
      <c r="D95" s="46" t="s">
        <v>250</v>
      </c>
      <c r="E95" s="46" t="s">
        <v>380</v>
      </c>
      <c r="F95" s="51" t="s">
        <v>335</v>
      </c>
      <c r="G95" s="45">
        <v>1</v>
      </c>
      <c r="H95" s="44" t="s">
        <v>242</v>
      </c>
      <c r="I95" s="47">
        <v>417</v>
      </c>
      <c r="J95" s="26" t="s">
        <v>445</v>
      </c>
    </row>
    <row r="96" spans="1:10" ht="18" customHeight="1">
      <c r="A96" s="43">
        <v>80</v>
      </c>
      <c r="B96" s="44" t="s">
        <v>0</v>
      </c>
      <c r="C96" s="45">
        <v>117</v>
      </c>
      <c r="D96" s="46" t="s">
        <v>251</v>
      </c>
      <c r="E96" s="46" t="s">
        <v>381</v>
      </c>
      <c r="F96" s="51" t="s">
        <v>335</v>
      </c>
      <c r="G96" s="45">
        <v>1</v>
      </c>
      <c r="H96" s="44" t="s">
        <v>242</v>
      </c>
      <c r="I96" s="47">
        <v>417</v>
      </c>
      <c r="J96" s="26" t="s">
        <v>445</v>
      </c>
    </row>
    <row r="97" spans="1:10" ht="18" customHeight="1">
      <c r="A97" s="24">
        <v>81</v>
      </c>
      <c r="B97" s="44" t="s">
        <v>4</v>
      </c>
      <c r="C97" s="45">
        <v>121</v>
      </c>
      <c r="D97" s="46" t="s">
        <v>252</v>
      </c>
      <c r="E97" s="46" t="s">
        <v>382</v>
      </c>
      <c r="F97" s="51" t="s">
        <v>336</v>
      </c>
      <c r="G97" s="45">
        <v>10</v>
      </c>
      <c r="H97" s="44" t="s">
        <v>253</v>
      </c>
      <c r="I97" s="47">
        <v>183</v>
      </c>
      <c r="J97" s="26" t="s">
        <v>445</v>
      </c>
    </row>
    <row r="98" spans="1:10" ht="18" customHeight="1">
      <c r="A98" s="43">
        <v>82</v>
      </c>
      <c r="B98" s="44" t="s">
        <v>0</v>
      </c>
      <c r="C98" s="45">
        <v>214</v>
      </c>
      <c r="D98" s="46" t="s">
        <v>254</v>
      </c>
      <c r="E98" s="46" t="s">
        <v>383</v>
      </c>
      <c r="F98" s="51" t="s">
        <v>337</v>
      </c>
      <c r="G98" s="45">
        <v>1</v>
      </c>
      <c r="H98" s="44" t="s">
        <v>242</v>
      </c>
      <c r="I98" s="47">
        <v>833</v>
      </c>
      <c r="J98" s="26" t="s">
        <v>445</v>
      </c>
    </row>
    <row r="99" spans="1:10" ht="18" customHeight="1">
      <c r="A99" s="24">
        <v>83</v>
      </c>
      <c r="B99" s="44" t="s">
        <v>0</v>
      </c>
      <c r="C99" s="45">
        <v>214</v>
      </c>
      <c r="D99" s="46" t="s">
        <v>255</v>
      </c>
      <c r="E99" s="46" t="s">
        <v>384</v>
      </c>
      <c r="F99" s="51" t="s">
        <v>337</v>
      </c>
      <c r="G99" s="45">
        <v>1</v>
      </c>
      <c r="H99" s="44" t="s">
        <v>242</v>
      </c>
      <c r="I99" s="47">
        <v>617</v>
      </c>
      <c r="J99" s="26" t="s">
        <v>445</v>
      </c>
    </row>
    <row r="100" spans="1:10" ht="18" customHeight="1">
      <c r="A100" s="43">
        <v>84</v>
      </c>
      <c r="B100" s="44" t="s">
        <v>0</v>
      </c>
      <c r="C100" s="45">
        <v>214</v>
      </c>
      <c r="D100" s="46" t="s">
        <v>256</v>
      </c>
      <c r="E100" s="46" t="s">
        <v>385</v>
      </c>
      <c r="F100" s="51" t="s">
        <v>337</v>
      </c>
      <c r="G100" s="45">
        <v>1</v>
      </c>
      <c r="H100" s="44" t="s">
        <v>242</v>
      </c>
      <c r="I100" s="47">
        <v>833</v>
      </c>
      <c r="J100" s="26" t="s">
        <v>445</v>
      </c>
    </row>
    <row r="101" spans="1:10" ht="18" customHeight="1">
      <c r="A101" s="24">
        <v>85</v>
      </c>
      <c r="B101" s="44" t="s">
        <v>0</v>
      </c>
      <c r="C101" s="45">
        <v>214</v>
      </c>
      <c r="D101" s="46" t="s">
        <v>257</v>
      </c>
      <c r="E101" s="46" t="s">
        <v>386</v>
      </c>
      <c r="F101" s="51" t="s">
        <v>338</v>
      </c>
      <c r="G101" s="45">
        <v>1</v>
      </c>
      <c r="H101" s="44" t="s">
        <v>242</v>
      </c>
      <c r="I101" s="47">
        <v>2500</v>
      </c>
      <c r="J101" s="26" t="s">
        <v>445</v>
      </c>
    </row>
    <row r="102" spans="1:10" ht="18" customHeight="1">
      <c r="A102" s="43">
        <v>86</v>
      </c>
      <c r="B102" s="44" t="s">
        <v>0</v>
      </c>
      <c r="C102" s="45">
        <v>217</v>
      </c>
      <c r="D102" s="46" t="s">
        <v>258</v>
      </c>
      <c r="E102" s="46" t="s">
        <v>387</v>
      </c>
      <c r="F102" s="51" t="s">
        <v>339</v>
      </c>
      <c r="G102" s="45">
        <v>1</v>
      </c>
      <c r="H102" s="44" t="s">
        <v>242</v>
      </c>
      <c r="I102" s="47">
        <v>1030</v>
      </c>
      <c r="J102" s="26" t="s">
        <v>445</v>
      </c>
    </row>
    <row r="103" spans="1:10" ht="18" customHeight="1">
      <c r="A103" s="24">
        <v>87</v>
      </c>
      <c r="B103" s="44" t="s">
        <v>0</v>
      </c>
      <c r="C103" s="45">
        <v>218</v>
      </c>
      <c r="D103" s="46" t="s">
        <v>259</v>
      </c>
      <c r="E103" s="46" t="s">
        <v>388</v>
      </c>
      <c r="F103" s="51" t="s">
        <v>340</v>
      </c>
      <c r="G103" s="45">
        <v>1</v>
      </c>
      <c r="H103" s="44" t="s">
        <v>242</v>
      </c>
      <c r="I103" s="47">
        <v>2100</v>
      </c>
      <c r="J103" s="26" t="s">
        <v>445</v>
      </c>
    </row>
    <row r="104" spans="1:10" ht="18" customHeight="1">
      <c r="A104" s="43">
        <v>88</v>
      </c>
      <c r="B104" s="44" t="s">
        <v>0</v>
      </c>
      <c r="C104" s="45">
        <v>219</v>
      </c>
      <c r="D104" s="46" t="s">
        <v>260</v>
      </c>
      <c r="E104" s="46" t="s">
        <v>389</v>
      </c>
      <c r="F104" s="51" t="s">
        <v>341</v>
      </c>
      <c r="G104" s="45">
        <v>1</v>
      </c>
      <c r="H104" s="44" t="s">
        <v>240</v>
      </c>
      <c r="I104" s="47">
        <v>2500</v>
      </c>
      <c r="J104" s="26" t="s">
        <v>445</v>
      </c>
    </row>
    <row r="105" spans="1:10" ht="18" customHeight="1">
      <c r="A105" s="24">
        <v>89</v>
      </c>
      <c r="B105" s="44" t="s">
        <v>0</v>
      </c>
      <c r="C105" s="45">
        <v>232</v>
      </c>
      <c r="D105" s="46" t="s">
        <v>261</v>
      </c>
      <c r="E105" s="46" t="s">
        <v>390</v>
      </c>
      <c r="F105" s="51" t="s">
        <v>342</v>
      </c>
      <c r="G105" s="45">
        <v>1</v>
      </c>
      <c r="H105" s="44" t="s">
        <v>242</v>
      </c>
      <c r="I105" s="47">
        <v>833</v>
      </c>
      <c r="J105" s="26" t="s">
        <v>445</v>
      </c>
    </row>
    <row r="106" spans="1:10" ht="18" customHeight="1">
      <c r="A106" s="43">
        <v>90</v>
      </c>
      <c r="B106" s="44" t="s">
        <v>0</v>
      </c>
      <c r="C106" s="45">
        <v>232</v>
      </c>
      <c r="D106" s="46" t="s">
        <v>262</v>
      </c>
      <c r="E106" s="46" t="s">
        <v>391</v>
      </c>
      <c r="F106" s="51" t="s">
        <v>329</v>
      </c>
      <c r="G106" s="45">
        <v>1</v>
      </c>
      <c r="H106" s="44" t="s">
        <v>242</v>
      </c>
      <c r="I106" s="47">
        <v>833</v>
      </c>
      <c r="J106" s="26" t="s">
        <v>445</v>
      </c>
    </row>
    <row r="107" spans="1:10" ht="18" customHeight="1">
      <c r="A107" s="24">
        <v>91</v>
      </c>
      <c r="B107" s="44" t="s">
        <v>0</v>
      </c>
      <c r="C107" s="45">
        <v>238</v>
      </c>
      <c r="D107" s="46" t="s">
        <v>263</v>
      </c>
      <c r="E107" s="46" t="s">
        <v>392</v>
      </c>
      <c r="F107" s="51" t="s">
        <v>337</v>
      </c>
      <c r="G107" s="45">
        <v>1</v>
      </c>
      <c r="H107" s="44" t="s">
        <v>264</v>
      </c>
      <c r="I107" s="47">
        <v>500</v>
      </c>
      <c r="J107" s="26" t="s">
        <v>445</v>
      </c>
    </row>
    <row r="108" spans="1:10" ht="18" customHeight="1">
      <c r="A108" s="43">
        <v>92</v>
      </c>
      <c r="B108" s="44" t="s">
        <v>0</v>
      </c>
      <c r="C108" s="45">
        <v>243</v>
      </c>
      <c r="D108" s="46" t="s">
        <v>265</v>
      </c>
      <c r="E108" s="46" t="s">
        <v>393</v>
      </c>
      <c r="F108" s="51" t="s">
        <v>334</v>
      </c>
      <c r="G108" s="45">
        <v>1</v>
      </c>
      <c r="H108" s="44" t="s">
        <v>242</v>
      </c>
      <c r="I108" s="47">
        <v>500</v>
      </c>
      <c r="J108" s="26" t="s">
        <v>445</v>
      </c>
    </row>
    <row r="109" spans="1:10" ht="18" customHeight="1">
      <c r="A109" s="24">
        <v>93</v>
      </c>
      <c r="B109" s="44" t="s">
        <v>2</v>
      </c>
      <c r="C109" s="45">
        <v>247</v>
      </c>
      <c r="D109" s="46" t="s">
        <v>266</v>
      </c>
      <c r="E109" s="46" t="s">
        <v>394</v>
      </c>
      <c r="F109" s="51" t="s">
        <v>343</v>
      </c>
      <c r="G109" s="45">
        <v>1</v>
      </c>
      <c r="H109" s="44" t="s">
        <v>240</v>
      </c>
      <c r="I109" s="47">
        <v>350</v>
      </c>
      <c r="J109" s="26" t="s">
        <v>445</v>
      </c>
    </row>
    <row r="110" spans="1:10" ht="18" customHeight="1">
      <c r="A110" s="43">
        <v>94</v>
      </c>
      <c r="B110" s="44" t="s">
        <v>4</v>
      </c>
      <c r="C110" s="45">
        <v>249</v>
      </c>
      <c r="D110" s="46" t="s">
        <v>267</v>
      </c>
      <c r="E110" s="46" t="s">
        <v>395</v>
      </c>
      <c r="F110" s="51" t="s">
        <v>330</v>
      </c>
      <c r="G110" s="48">
        <v>5000</v>
      </c>
      <c r="H110" s="44" t="s">
        <v>268</v>
      </c>
      <c r="I110" s="47">
        <v>65</v>
      </c>
      <c r="J110" s="26" t="s">
        <v>445</v>
      </c>
    </row>
    <row r="111" spans="1:10" ht="18" customHeight="1">
      <c r="A111" s="24">
        <v>95</v>
      </c>
      <c r="B111" s="44" t="s">
        <v>269</v>
      </c>
      <c r="C111" s="45">
        <v>254</v>
      </c>
      <c r="D111" s="46" t="s">
        <v>270</v>
      </c>
      <c r="E111" s="46" t="s">
        <v>396</v>
      </c>
      <c r="F111" s="51" t="s">
        <v>330</v>
      </c>
      <c r="G111" s="45">
        <v>1</v>
      </c>
      <c r="H111" s="44" t="s">
        <v>271</v>
      </c>
      <c r="I111" s="47">
        <v>20</v>
      </c>
      <c r="J111" s="26" t="s">
        <v>445</v>
      </c>
    </row>
    <row r="112" spans="1:10" ht="18" customHeight="1">
      <c r="A112" s="43">
        <v>96</v>
      </c>
      <c r="B112" s="44" t="s">
        <v>2</v>
      </c>
      <c r="C112" s="45">
        <v>255</v>
      </c>
      <c r="D112" s="46" t="s">
        <v>272</v>
      </c>
      <c r="E112" s="46" t="s">
        <v>397</v>
      </c>
      <c r="F112" s="51" t="s">
        <v>344</v>
      </c>
      <c r="G112" s="45">
        <v>1</v>
      </c>
      <c r="H112" s="44" t="s">
        <v>271</v>
      </c>
      <c r="I112" s="47">
        <v>500</v>
      </c>
      <c r="J112" s="26" t="s">
        <v>445</v>
      </c>
    </row>
    <row r="113" spans="1:10" ht="18" customHeight="1">
      <c r="A113" s="24">
        <v>97</v>
      </c>
      <c r="B113" s="44" t="s">
        <v>2</v>
      </c>
      <c r="C113" s="45">
        <v>256</v>
      </c>
      <c r="D113" s="46" t="s">
        <v>273</v>
      </c>
      <c r="E113" s="46" t="s">
        <v>398</v>
      </c>
      <c r="F113" s="51" t="s">
        <v>345</v>
      </c>
      <c r="G113" s="45">
        <v>35</v>
      </c>
      <c r="H113" s="44" t="s">
        <v>274</v>
      </c>
      <c r="I113" s="47">
        <v>60</v>
      </c>
      <c r="J113" s="26" t="s">
        <v>445</v>
      </c>
    </row>
    <row r="114" spans="1:10" ht="18" customHeight="1">
      <c r="A114" s="43">
        <v>98</v>
      </c>
      <c r="B114" s="44" t="s">
        <v>0</v>
      </c>
      <c r="C114" s="45">
        <v>259</v>
      </c>
      <c r="D114" s="46" t="s">
        <v>275</v>
      </c>
      <c r="E114" s="46" t="s">
        <v>399</v>
      </c>
      <c r="F114" s="51" t="s">
        <v>346</v>
      </c>
      <c r="G114" s="45">
        <v>1</v>
      </c>
      <c r="H114" s="44" t="s">
        <v>240</v>
      </c>
      <c r="I114" s="47">
        <v>250</v>
      </c>
      <c r="J114" s="26" t="s">
        <v>445</v>
      </c>
    </row>
    <row r="115" spans="1:10" ht="18" customHeight="1">
      <c r="A115" s="24">
        <v>99</v>
      </c>
      <c r="B115" s="44" t="s">
        <v>0</v>
      </c>
      <c r="C115" s="45">
        <v>259</v>
      </c>
      <c r="D115" s="46" t="s">
        <v>276</v>
      </c>
      <c r="E115" s="46" t="s">
        <v>400</v>
      </c>
      <c r="F115" s="51" t="s">
        <v>347</v>
      </c>
      <c r="G115" s="45">
        <v>1</v>
      </c>
      <c r="H115" s="44" t="s">
        <v>242</v>
      </c>
      <c r="I115" s="47">
        <v>417</v>
      </c>
      <c r="J115" s="26" t="s">
        <v>445</v>
      </c>
    </row>
    <row r="116" spans="1:10" ht="18" customHeight="1">
      <c r="A116" s="43">
        <v>100</v>
      </c>
      <c r="B116" s="44" t="s">
        <v>0</v>
      </c>
      <c r="C116" s="45">
        <v>259</v>
      </c>
      <c r="D116" s="46" t="s">
        <v>277</v>
      </c>
      <c r="E116" s="46" t="s">
        <v>401</v>
      </c>
      <c r="F116" s="51" t="s">
        <v>347</v>
      </c>
      <c r="G116" s="45">
        <v>1</v>
      </c>
      <c r="H116" s="44" t="s">
        <v>242</v>
      </c>
      <c r="I116" s="47">
        <v>353</v>
      </c>
      <c r="J116" s="26" t="s">
        <v>445</v>
      </c>
    </row>
    <row r="117" spans="1:10" ht="18" customHeight="1">
      <c r="A117" s="24">
        <v>101</v>
      </c>
      <c r="B117" s="44" t="s">
        <v>2</v>
      </c>
      <c r="C117" s="45">
        <v>269</v>
      </c>
      <c r="D117" s="49" t="s">
        <v>278</v>
      </c>
      <c r="E117" s="46" t="s">
        <v>402</v>
      </c>
      <c r="F117" s="51" t="s">
        <v>348</v>
      </c>
      <c r="G117" s="45">
        <v>10</v>
      </c>
      <c r="H117" s="44" t="s">
        <v>274</v>
      </c>
      <c r="I117" s="47">
        <v>183</v>
      </c>
      <c r="J117" s="26" t="s">
        <v>445</v>
      </c>
    </row>
    <row r="118" spans="1:10" ht="18" customHeight="1">
      <c r="A118" s="43">
        <v>102</v>
      </c>
      <c r="B118" s="44" t="s">
        <v>2</v>
      </c>
      <c r="C118" s="45">
        <v>269</v>
      </c>
      <c r="D118" s="46" t="s">
        <v>279</v>
      </c>
      <c r="E118" s="46" t="s">
        <v>403</v>
      </c>
      <c r="F118" s="51" t="s">
        <v>349</v>
      </c>
      <c r="G118" s="45">
        <v>5</v>
      </c>
      <c r="H118" s="44" t="s">
        <v>274</v>
      </c>
      <c r="I118" s="47">
        <v>53</v>
      </c>
      <c r="J118" s="26" t="s">
        <v>445</v>
      </c>
    </row>
    <row r="119" spans="1:10" ht="18" customHeight="1">
      <c r="A119" s="24">
        <v>103</v>
      </c>
      <c r="B119" s="44" t="s">
        <v>4</v>
      </c>
      <c r="C119" s="45">
        <v>316</v>
      </c>
      <c r="D119" s="50" t="s">
        <v>280</v>
      </c>
      <c r="E119" s="46" t="s">
        <v>404</v>
      </c>
      <c r="F119" s="51" t="s">
        <v>350</v>
      </c>
      <c r="G119" s="48">
        <v>3300</v>
      </c>
      <c r="H119" s="44" t="s">
        <v>281</v>
      </c>
      <c r="I119" s="47">
        <v>520</v>
      </c>
      <c r="J119" s="26" t="s">
        <v>445</v>
      </c>
    </row>
    <row r="120" spans="1:10" ht="18" customHeight="1">
      <c r="A120" s="43">
        <v>104</v>
      </c>
      <c r="B120" s="44" t="s">
        <v>0</v>
      </c>
      <c r="C120" s="45">
        <v>394</v>
      </c>
      <c r="D120" s="49" t="s">
        <v>282</v>
      </c>
      <c r="E120" s="46" t="s">
        <v>405</v>
      </c>
      <c r="F120" s="51" t="s">
        <v>351</v>
      </c>
      <c r="G120" s="45">
        <v>1</v>
      </c>
      <c r="H120" s="44" t="s">
        <v>242</v>
      </c>
      <c r="I120" s="47">
        <v>250</v>
      </c>
      <c r="J120" s="26" t="s">
        <v>445</v>
      </c>
    </row>
    <row r="121" spans="1:10" ht="18" customHeight="1">
      <c r="A121" s="24">
        <v>105</v>
      </c>
      <c r="B121" s="44" t="s">
        <v>4</v>
      </c>
      <c r="C121" s="45">
        <v>395</v>
      </c>
      <c r="D121" s="49" t="s">
        <v>283</v>
      </c>
      <c r="E121" s="46" t="s">
        <v>406</v>
      </c>
      <c r="F121" s="51" t="s">
        <v>352</v>
      </c>
      <c r="G121" s="45">
        <v>1</v>
      </c>
      <c r="H121" s="44" t="s">
        <v>284</v>
      </c>
      <c r="I121" s="47">
        <v>80</v>
      </c>
      <c r="J121" s="26" t="s">
        <v>445</v>
      </c>
    </row>
    <row r="122" spans="1:10" ht="18" customHeight="1">
      <c r="A122" s="43">
        <v>106</v>
      </c>
      <c r="B122" s="44" t="s">
        <v>4</v>
      </c>
      <c r="C122" s="45">
        <v>396</v>
      </c>
      <c r="D122" s="46" t="s">
        <v>285</v>
      </c>
      <c r="E122" s="46" t="s">
        <v>407</v>
      </c>
      <c r="F122" s="51" t="s">
        <v>353</v>
      </c>
      <c r="G122" s="45">
        <v>3</v>
      </c>
      <c r="H122" s="44" t="s">
        <v>286</v>
      </c>
      <c r="I122" s="47">
        <v>35</v>
      </c>
      <c r="J122" s="26" t="s">
        <v>445</v>
      </c>
    </row>
    <row r="123" spans="1:10" ht="18" customHeight="1">
      <c r="A123" s="24">
        <v>107</v>
      </c>
      <c r="B123" s="44" t="s">
        <v>4</v>
      </c>
      <c r="C123" s="45">
        <v>396</v>
      </c>
      <c r="D123" s="46" t="s">
        <v>287</v>
      </c>
      <c r="E123" s="46" t="s">
        <v>408</v>
      </c>
      <c r="F123" s="51" t="s">
        <v>353</v>
      </c>
      <c r="G123" s="45">
        <v>3</v>
      </c>
      <c r="H123" s="44" t="s">
        <v>286</v>
      </c>
      <c r="I123" s="47">
        <v>40</v>
      </c>
      <c r="J123" s="26" t="s">
        <v>445</v>
      </c>
    </row>
    <row r="124" spans="1:10" ht="18" customHeight="1">
      <c r="A124" s="43">
        <v>108</v>
      </c>
      <c r="B124" s="44" t="s">
        <v>0</v>
      </c>
      <c r="C124" s="45">
        <v>396</v>
      </c>
      <c r="D124" s="46" t="s">
        <v>288</v>
      </c>
      <c r="E124" s="46" t="s">
        <v>409</v>
      </c>
      <c r="F124" s="51" t="s">
        <v>354</v>
      </c>
      <c r="G124" s="45">
        <v>1</v>
      </c>
      <c r="H124" s="44" t="s">
        <v>242</v>
      </c>
      <c r="I124" s="47">
        <v>417</v>
      </c>
      <c r="J124" s="26" t="s">
        <v>445</v>
      </c>
    </row>
    <row r="125" spans="1:10" ht="18" customHeight="1">
      <c r="A125" s="24">
        <v>109</v>
      </c>
      <c r="B125" s="44" t="s">
        <v>0</v>
      </c>
      <c r="C125" s="45">
        <v>396</v>
      </c>
      <c r="D125" s="51" t="s">
        <v>289</v>
      </c>
      <c r="E125" s="46" t="s">
        <v>410</v>
      </c>
      <c r="F125" s="51" t="s">
        <v>355</v>
      </c>
      <c r="G125" s="45">
        <v>1</v>
      </c>
      <c r="H125" s="44" t="s">
        <v>242</v>
      </c>
      <c r="I125" s="47">
        <v>3500</v>
      </c>
      <c r="J125" s="26" t="s">
        <v>445</v>
      </c>
    </row>
    <row r="126" spans="1:10" ht="18" customHeight="1">
      <c r="A126" s="43">
        <v>110</v>
      </c>
      <c r="B126" s="44" t="s">
        <v>0</v>
      </c>
      <c r="C126" s="45">
        <v>396</v>
      </c>
      <c r="D126" s="52" t="s">
        <v>290</v>
      </c>
      <c r="E126" s="46" t="s">
        <v>411</v>
      </c>
      <c r="F126" s="51" t="s">
        <v>355</v>
      </c>
      <c r="G126" s="45">
        <v>1</v>
      </c>
      <c r="H126" s="44" t="s">
        <v>242</v>
      </c>
      <c r="I126" s="47">
        <v>3500</v>
      </c>
      <c r="J126" s="26" t="s">
        <v>445</v>
      </c>
    </row>
    <row r="127" spans="1:10" ht="18" customHeight="1">
      <c r="A127" s="24">
        <v>111</v>
      </c>
      <c r="B127" s="44" t="s">
        <v>0</v>
      </c>
      <c r="C127" s="45">
        <v>399</v>
      </c>
      <c r="D127" s="46" t="s">
        <v>291</v>
      </c>
      <c r="E127" s="46" t="s">
        <v>412</v>
      </c>
      <c r="F127" s="51" t="s">
        <v>334</v>
      </c>
      <c r="G127" s="45">
        <v>1</v>
      </c>
      <c r="H127" s="44" t="s">
        <v>242</v>
      </c>
      <c r="I127" s="47">
        <v>1667</v>
      </c>
      <c r="J127" s="26" t="s">
        <v>445</v>
      </c>
    </row>
    <row r="128" spans="1:10" ht="18" customHeight="1">
      <c r="A128" s="43">
        <v>112</v>
      </c>
      <c r="B128" s="44" t="s">
        <v>0</v>
      </c>
      <c r="C128" s="45">
        <v>399</v>
      </c>
      <c r="D128" s="46" t="s">
        <v>292</v>
      </c>
      <c r="E128" s="46" t="s">
        <v>413</v>
      </c>
      <c r="F128" s="51" t="s">
        <v>337</v>
      </c>
      <c r="G128" s="45">
        <v>1</v>
      </c>
      <c r="H128" s="44" t="s">
        <v>242</v>
      </c>
      <c r="I128" s="47">
        <v>267</v>
      </c>
      <c r="J128" s="26" t="s">
        <v>445</v>
      </c>
    </row>
    <row r="129" spans="1:10" ht="18" customHeight="1">
      <c r="A129" s="24">
        <v>113</v>
      </c>
      <c r="B129" s="44" t="s">
        <v>4</v>
      </c>
      <c r="C129" s="45">
        <v>399</v>
      </c>
      <c r="D129" s="51" t="s">
        <v>293</v>
      </c>
      <c r="E129" s="46" t="s">
        <v>414</v>
      </c>
      <c r="F129" s="51" t="s">
        <v>348</v>
      </c>
      <c r="G129" s="45">
        <v>1</v>
      </c>
      <c r="H129" s="44" t="s">
        <v>253</v>
      </c>
      <c r="I129" s="47">
        <v>300</v>
      </c>
      <c r="J129" s="26" t="s">
        <v>445</v>
      </c>
    </row>
    <row r="130" spans="1:10" ht="18" customHeight="1">
      <c r="A130" s="43">
        <v>114</v>
      </c>
      <c r="B130" s="44" t="s">
        <v>0</v>
      </c>
      <c r="C130" s="45">
        <v>629</v>
      </c>
      <c r="D130" s="46" t="s">
        <v>294</v>
      </c>
      <c r="E130" s="46" t="s">
        <v>415</v>
      </c>
      <c r="F130" s="51" t="s">
        <v>354</v>
      </c>
      <c r="G130" s="45">
        <v>1</v>
      </c>
      <c r="H130" s="44" t="s">
        <v>242</v>
      </c>
      <c r="I130" s="47">
        <v>225</v>
      </c>
      <c r="J130" s="26" t="s">
        <v>445</v>
      </c>
    </row>
    <row r="131" spans="1:10" ht="18" customHeight="1">
      <c r="A131" s="24">
        <v>115</v>
      </c>
      <c r="B131" s="44" t="s">
        <v>0</v>
      </c>
      <c r="C131" s="45">
        <v>629</v>
      </c>
      <c r="D131" s="46" t="s">
        <v>295</v>
      </c>
      <c r="E131" s="46" t="s">
        <v>416</v>
      </c>
      <c r="F131" s="51" t="s">
        <v>348</v>
      </c>
      <c r="G131" s="45">
        <v>1</v>
      </c>
      <c r="H131" s="44" t="s">
        <v>242</v>
      </c>
      <c r="I131" s="47">
        <v>1667</v>
      </c>
      <c r="J131" s="26" t="s">
        <v>445</v>
      </c>
    </row>
    <row r="132" spans="1:10" ht="18" customHeight="1">
      <c r="A132" s="43">
        <v>116</v>
      </c>
      <c r="B132" s="44" t="s">
        <v>0</v>
      </c>
      <c r="C132" s="45">
        <v>721</v>
      </c>
      <c r="D132" s="51" t="s">
        <v>296</v>
      </c>
      <c r="E132" s="46" t="s">
        <v>417</v>
      </c>
      <c r="F132" s="51" t="s">
        <v>342</v>
      </c>
      <c r="G132" s="45">
        <v>354</v>
      </c>
      <c r="H132" s="44" t="s">
        <v>284</v>
      </c>
      <c r="I132" s="47">
        <v>142</v>
      </c>
      <c r="J132" s="26" t="s">
        <v>445</v>
      </c>
    </row>
    <row r="133" spans="1:10" ht="18" customHeight="1">
      <c r="A133" s="24">
        <v>117</v>
      </c>
      <c r="B133" s="44" t="s">
        <v>0</v>
      </c>
      <c r="C133" s="45">
        <v>241</v>
      </c>
      <c r="D133" s="46" t="s">
        <v>297</v>
      </c>
      <c r="E133" s="46" t="s">
        <v>418</v>
      </c>
      <c r="F133" s="51" t="s">
        <v>347</v>
      </c>
      <c r="G133" s="45">
        <v>1</v>
      </c>
      <c r="H133" s="44" t="s">
        <v>242</v>
      </c>
      <c r="I133" s="47">
        <v>350</v>
      </c>
      <c r="J133" s="26" t="s">
        <v>445</v>
      </c>
    </row>
    <row r="134" spans="1:10" ht="18" customHeight="1">
      <c r="A134" s="43">
        <v>118</v>
      </c>
      <c r="B134" s="44" t="s">
        <v>0</v>
      </c>
      <c r="C134" s="45">
        <v>399</v>
      </c>
      <c r="D134" s="46" t="s">
        <v>298</v>
      </c>
      <c r="E134" s="46" t="s">
        <v>419</v>
      </c>
      <c r="F134" s="51" t="s">
        <v>356</v>
      </c>
      <c r="G134" s="45">
        <v>1</v>
      </c>
      <c r="H134" s="44" t="s">
        <v>264</v>
      </c>
      <c r="I134" s="47">
        <v>300</v>
      </c>
      <c r="J134" s="26" t="s">
        <v>445</v>
      </c>
    </row>
    <row r="135" spans="1:10" ht="18" customHeight="1">
      <c r="A135" s="24">
        <v>119</v>
      </c>
      <c r="B135" s="45" t="s">
        <v>4</v>
      </c>
      <c r="C135" s="53">
        <v>631</v>
      </c>
      <c r="D135" s="54" t="s">
        <v>299</v>
      </c>
      <c r="E135" s="46" t="s">
        <v>420</v>
      </c>
      <c r="F135" s="66" t="s">
        <v>357</v>
      </c>
      <c r="G135" s="45">
        <v>0.5</v>
      </c>
      <c r="H135" s="53" t="s">
        <v>300</v>
      </c>
      <c r="I135" s="47">
        <v>20</v>
      </c>
      <c r="J135" s="26" t="s">
        <v>445</v>
      </c>
    </row>
    <row r="136" spans="1:10" ht="18" customHeight="1">
      <c r="A136" s="43">
        <v>120</v>
      </c>
      <c r="B136" s="45" t="s">
        <v>0</v>
      </c>
      <c r="C136" s="53">
        <v>799</v>
      </c>
      <c r="D136" s="54" t="s">
        <v>301</v>
      </c>
      <c r="E136" s="46" t="s">
        <v>421</v>
      </c>
      <c r="F136" s="66" t="s">
        <v>358</v>
      </c>
      <c r="G136" s="45">
        <v>50</v>
      </c>
      <c r="H136" s="53" t="s">
        <v>302</v>
      </c>
      <c r="I136" s="47">
        <v>45</v>
      </c>
      <c r="J136" s="26" t="s">
        <v>445</v>
      </c>
    </row>
    <row r="137" spans="1:10" ht="18" customHeight="1">
      <c r="A137" s="24">
        <v>121</v>
      </c>
      <c r="B137" s="45" t="s">
        <v>0</v>
      </c>
      <c r="C137" s="55">
        <v>117</v>
      </c>
      <c r="D137" s="54" t="s">
        <v>303</v>
      </c>
      <c r="E137" s="46" t="s">
        <v>422</v>
      </c>
      <c r="F137" s="67" t="s">
        <v>357</v>
      </c>
      <c r="G137" s="45">
        <v>1</v>
      </c>
      <c r="H137" s="55" t="s">
        <v>242</v>
      </c>
      <c r="I137" s="47">
        <v>267</v>
      </c>
      <c r="J137" s="26" t="s">
        <v>445</v>
      </c>
    </row>
    <row r="138" spans="1:10" ht="18" customHeight="1">
      <c r="A138" s="43">
        <v>122</v>
      </c>
      <c r="B138" s="45" t="s">
        <v>0</v>
      </c>
      <c r="C138" s="56">
        <v>117</v>
      </c>
      <c r="D138" s="54" t="s">
        <v>304</v>
      </c>
      <c r="E138" s="46" t="s">
        <v>423</v>
      </c>
      <c r="F138" s="68" t="s">
        <v>359</v>
      </c>
      <c r="G138" s="45">
        <v>1</v>
      </c>
      <c r="H138" s="56" t="s">
        <v>242</v>
      </c>
      <c r="I138" s="47">
        <v>4687</v>
      </c>
      <c r="J138" s="26" t="s">
        <v>445</v>
      </c>
    </row>
    <row r="139" spans="1:10" ht="18" customHeight="1">
      <c r="A139" s="24">
        <v>123</v>
      </c>
      <c r="B139" s="45" t="s">
        <v>4</v>
      </c>
      <c r="C139" s="56">
        <v>124</v>
      </c>
      <c r="D139" s="54" t="s">
        <v>305</v>
      </c>
      <c r="E139" s="46" t="s">
        <v>424</v>
      </c>
      <c r="F139" s="68" t="s">
        <v>344</v>
      </c>
      <c r="G139" s="45">
        <v>1</v>
      </c>
      <c r="H139" s="18" t="s">
        <v>306</v>
      </c>
      <c r="I139" s="47">
        <v>150</v>
      </c>
      <c r="J139" s="26" t="s">
        <v>445</v>
      </c>
    </row>
    <row r="140" spans="1:10" ht="18" customHeight="1">
      <c r="A140" s="43">
        <v>124</v>
      </c>
      <c r="B140" s="45" t="s">
        <v>0</v>
      </c>
      <c r="C140" s="56">
        <v>217</v>
      </c>
      <c r="D140" s="54" t="s">
        <v>307</v>
      </c>
      <c r="E140" s="46" t="s">
        <v>425</v>
      </c>
      <c r="F140" s="68" t="s">
        <v>360</v>
      </c>
      <c r="G140" s="45">
        <v>1</v>
      </c>
      <c r="H140" s="56" t="s">
        <v>240</v>
      </c>
      <c r="I140" s="47">
        <v>130</v>
      </c>
      <c r="J140" s="26" t="s">
        <v>445</v>
      </c>
    </row>
    <row r="141" spans="1:10" ht="18" customHeight="1">
      <c r="A141" s="24">
        <v>125</v>
      </c>
      <c r="B141" s="45" t="s">
        <v>2</v>
      </c>
      <c r="C141" s="56">
        <v>255</v>
      </c>
      <c r="D141" s="46" t="s">
        <v>308</v>
      </c>
      <c r="E141" s="46" t="s">
        <v>426</v>
      </c>
      <c r="F141" s="68" t="s">
        <v>346</v>
      </c>
      <c r="G141" s="45">
        <v>1</v>
      </c>
      <c r="H141" s="56" t="s">
        <v>240</v>
      </c>
      <c r="I141" s="47">
        <v>220</v>
      </c>
      <c r="J141" s="26" t="s">
        <v>445</v>
      </c>
    </row>
    <row r="142" spans="1:10" ht="18" customHeight="1">
      <c r="A142" s="43">
        <v>126</v>
      </c>
      <c r="B142" s="45" t="s">
        <v>309</v>
      </c>
      <c r="C142" s="18">
        <v>341</v>
      </c>
      <c r="D142" s="46" t="s">
        <v>310</v>
      </c>
      <c r="E142" s="46" t="s">
        <v>427</v>
      </c>
      <c r="F142" s="57" t="s">
        <v>361</v>
      </c>
      <c r="G142" s="45">
        <v>1</v>
      </c>
      <c r="H142" s="18" t="s">
        <v>264</v>
      </c>
      <c r="I142" s="47">
        <v>400</v>
      </c>
      <c r="J142" s="26" t="s">
        <v>445</v>
      </c>
    </row>
    <row r="143" spans="1:10" ht="18" customHeight="1">
      <c r="A143" s="24">
        <v>127</v>
      </c>
      <c r="B143" s="45" t="s">
        <v>4</v>
      </c>
      <c r="C143" s="18">
        <v>631</v>
      </c>
      <c r="D143" s="57" t="s">
        <v>311</v>
      </c>
      <c r="E143" s="46" t="s">
        <v>428</v>
      </c>
      <c r="F143" s="57" t="s">
        <v>362</v>
      </c>
      <c r="G143" s="45">
        <v>0.4</v>
      </c>
      <c r="H143" s="18" t="s">
        <v>284</v>
      </c>
      <c r="I143" s="47">
        <v>15</v>
      </c>
      <c r="J143" s="26" t="s">
        <v>445</v>
      </c>
    </row>
    <row r="144" spans="1:10" ht="18" customHeight="1">
      <c r="A144" s="43">
        <v>128</v>
      </c>
      <c r="B144" s="45" t="s">
        <v>2</v>
      </c>
      <c r="C144" s="45">
        <v>131</v>
      </c>
      <c r="D144" s="46" t="s">
        <v>312</v>
      </c>
      <c r="E144" s="46" t="s">
        <v>429</v>
      </c>
      <c r="F144" s="69" t="s">
        <v>363</v>
      </c>
      <c r="G144" s="45">
        <v>5</v>
      </c>
      <c r="H144" s="45" t="s">
        <v>284</v>
      </c>
      <c r="I144" s="47">
        <v>110</v>
      </c>
      <c r="J144" s="26" t="s">
        <v>445</v>
      </c>
    </row>
    <row r="145" spans="1:10" ht="18" customHeight="1">
      <c r="A145" s="24">
        <v>129</v>
      </c>
      <c r="B145" s="58" t="s">
        <v>0</v>
      </c>
      <c r="C145" s="59">
        <v>237</v>
      </c>
      <c r="D145" s="60" t="s">
        <v>313</v>
      </c>
      <c r="E145" s="46" t="s">
        <v>430</v>
      </c>
      <c r="F145" s="69" t="s">
        <v>340</v>
      </c>
      <c r="G145" s="45">
        <v>1</v>
      </c>
      <c r="H145" s="45" t="s">
        <v>264</v>
      </c>
      <c r="I145" s="47">
        <v>32</v>
      </c>
      <c r="J145" s="26" t="s">
        <v>445</v>
      </c>
    </row>
    <row r="146" spans="1:10" ht="18" customHeight="1">
      <c r="A146" s="43">
        <v>130</v>
      </c>
      <c r="B146" s="58" t="s">
        <v>0</v>
      </c>
      <c r="C146" s="59">
        <v>237</v>
      </c>
      <c r="D146" s="60" t="s">
        <v>314</v>
      </c>
      <c r="E146" s="46" t="s">
        <v>431</v>
      </c>
      <c r="F146" s="69" t="s">
        <v>340</v>
      </c>
      <c r="G146" s="45">
        <v>1</v>
      </c>
      <c r="H146" s="45" t="s">
        <v>264</v>
      </c>
      <c r="I146" s="47">
        <v>32</v>
      </c>
      <c r="J146" s="26" t="s">
        <v>445</v>
      </c>
    </row>
    <row r="147" spans="1:10" ht="18" customHeight="1">
      <c r="A147" s="24">
        <v>131</v>
      </c>
      <c r="B147" s="58" t="s">
        <v>0</v>
      </c>
      <c r="C147" s="61">
        <v>141</v>
      </c>
      <c r="D147" s="46" t="s">
        <v>315</v>
      </c>
      <c r="E147" s="46" t="s">
        <v>432</v>
      </c>
      <c r="F147" s="66" t="s">
        <v>354</v>
      </c>
      <c r="G147" s="62">
        <v>1</v>
      </c>
      <c r="H147" s="62" t="s">
        <v>316</v>
      </c>
      <c r="I147" s="47">
        <v>2233</v>
      </c>
      <c r="J147" s="26" t="s">
        <v>445</v>
      </c>
    </row>
    <row r="148" spans="1:10" ht="18" customHeight="1">
      <c r="A148" s="43">
        <v>132</v>
      </c>
      <c r="B148" s="58" t="s">
        <v>0</v>
      </c>
      <c r="C148" s="61">
        <v>237</v>
      </c>
      <c r="D148" s="46" t="s">
        <v>317</v>
      </c>
      <c r="E148" s="46" t="s">
        <v>433</v>
      </c>
      <c r="F148" s="66" t="s">
        <v>364</v>
      </c>
      <c r="G148" s="63">
        <v>1</v>
      </c>
      <c r="H148" s="63" t="s">
        <v>264</v>
      </c>
      <c r="I148" s="47">
        <v>1085</v>
      </c>
      <c r="J148" s="26" t="s">
        <v>445</v>
      </c>
    </row>
    <row r="149" spans="1:10" ht="18" customHeight="1">
      <c r="A149" s="24">
        <v>133</v>
      </c>
      <c r="B149" s="58" t="s">
        <v>0</v>
      </c>
      <c r="C149" s="61">
        <v>237</v>
      </c>
      <c r="D149" s="46" t="s">
        <v>318</v>
      </c>
      <c r="E149" s="46" t="s">
        <v>434</v>
      </c>
      <c r="F149" s="66" t="s">
        <v>365</v>
      </c>
      <c r="G149" s="63">
        <v>1</v>
      </c>
      <c r="H149" s="63" t="s">
        <v>264</v>
      </c>
      <c r="I149" s="47">
        <v>8830</v>
      </c>
      <c r="J149" s="26" t="s">
        <v>445</v>
      </c>
    </row>
    <row r="150" spans="1:10" ht="18" customHeight="1">
      <c r="A150" s="43">
        <v>134</v>
      </c>
      <c r="B150" s="58" t="s">
        <v>0</v>
      </c>
      <c r="C150" s="61">
        <v>114</v>
      </c>
      <c r="D150" s="46" t="s">
        <v>319</v>
      </c>
      <c r="E150" s="46" t="s">
        <v>435</v>
      </c>
      <c r="F150" s="66" t="s">
        <v>366</v>
      </c>
      <c r="G150" s="63">
        <v>1</v>
      </c>
      <c r="H150" s="63" t="s">
        <v>242</v>
      </c>
      <c r="I150" s="47">
        <v>2500</v>
      </c>
      <c r="J150" s="26" t="s">
        <v>445</v>
      </c>
    </row>
    <row r="151" spans="1:10" ht="18" customHeight="1">
      <c r="A151" s="24">
        <v>135</v>
      </c>
      <c r="B151" s="58" t="s">
        <v>0</v>
      </c>
      <c r="C151" s="61">
        <v>222</v>
      </c>
      <c r="D151" s="46" t="s">
        <v>320</v>
      </c>
      <c r="E151" s="46" t="s">
        <v>436</v>
      </c>
      <c r="F151" s="66" t="s">
        <v>366</v>
      </c>
      <c r="G151" s="63">
        <v>1</v>
      </c>
      <c r="H151" s="63" t="s">
        <v>242</v>
      </c>
      <c r="I151" s="47">
        <v>820</v>
      </c>
      <c r="J151" s="26" t="s">
        <v>445</v>
      </c>
    </row>
    <row r="152" spans="1:10" ht="18" customHeight="1">
      <c r="A152" s="43">
        <v>136</v>
      </c>
      <c r="B152" s="58" t="s">
        <v>0</v>
      </c>
      <c r="C152" s="61">
        <v>222</v>
      </c>
      <c r="D152" s="46" t="s">
        <v>321</v>
      </c>
      <c r="E152" s="46" t="s">
        <v>437</v>
      </c>
      <c r="F152" s="66" t="s">
        <v>331</v>
      </c>
      <c r="G152" s="63">
        <v>1</v>
      </c>
      <c r="H152" s="63" t="s">
        <v>316</v>
      </c>
      <c r="I152" s="47">
        <v>3500</v>
      </c>
      <c r="J152" s="26" t="s">
        <v>445</v>
      </c>
    </row>
    <row r="153" spans="1:10" ht="18" customHeight="1">
      <c r="A153" s="24">
        <v>137</v>
      </c>
      <c r="B153" s="58" t="s">
        <v>0</v>
      </c>
      <c r="C153" s="64">
        <v>619</v>
      </c>
      <c r="D153" s="46" t="s">
        <v>322</v>
      </c>
      <c r="E153" s="46" t="s">
        <v>438</v>
      </c>
      <c r="F153" s="66" t="s">
        <v>367</v>
      </c>
      <c r="G153" s="63">
        <v>1</v>
      </c>
      <c r="H153" s="63" t="s">
        <v>242</v>
      </c>
      <c r="I153" s="47">
        <v>125</v>
      </c>
      <c r="J153" s="26" t="s">
        <v>445</v>
      </c>
    </row>
    <row r="154" spans="1:10" ht="18" customHeight="1">
      <c r="A154" s="43">
        <v>138</v>
      </c>
      <c r="B154" s="58" t="s">
        <v>0</v>
      </c>
      <c r="C154" s="61">
        <v>618</v>
      </c>
      <c r="D154" s="46" t="s">
        <v>323</v>
      </c>
      <c r="E154" s="46" t="s">
        <v>439</v>
      </c>
      <c r="F154" s="66" t="s">
        <v>368</v>
      </c>
      <c r="G154" s="63">
        <v>1</v>
      </c>
      <c r="H154" s="63" t="s">
        <v>242</v>
      </c>
      <c r="I154" s="47">
        <v>416</v>
      </c>
      <c r="J154" s="26" t="s">
        <v>445</v>
      </c>
    </row>
    <row r="155" spans="1:10" ht="18" customHeight="1">
      <c r="A155" s="24">
        <v>139</v>
      </c>
      <c r="B155" s="58" t="s">
        <v>0</v>
      </c>
      <c r="C155" s="58">
        <v>237</v>
      </c>
      <c r="D155" s="46" t="s">
        <v>324</v>
      </c>
      <c r="E155" s="46" t="s">
        <v>440</v>
      </c>
      <c r="F155" s="51" t="s">
        <v>369</v>
      </c>
      <c r="G155" s="65">
        <v>1</v>
      </c>
      <c r="H155" s="65" t="s">
        <v>240</v>
      </c>
      <c r="I155" s="47">
        <v>2533</v>
      </c>
      <c r="J155" s="26" t="s">
        <v>445</v>
      </c>
    </row>
    <row r="156" spans="1:10" ht="18" customHeight="1">
      <c r="A156" s="43">
        <v>140</v>
      </c>
      <c r="B156" s="58" t="s">
        <v>2</v>
      </c>
      <c r="C156" s="58">
        <v>247</v>
      </c>
      <c r="D156" s="46" t="s">
        <v>325</v>
      </c>
      <c r="E156" s="46" t="s">
        <v>491</v>
      </c>
      <c r="F156" s="51" t="s">
        <v>360</v>
      </c>
      <c r="G156" s="65">
        <v>1</v>
      </c>
      <c r="H156" s="65" t="s">
        <v>326</v>
      </c>
      <c r="I156" s="47">
        <v>30</v>
      </c>
      <c r="J156" s="26" t="s">
        <v>445</v>
      </c>
    </row>
    <row r="157" spans="1:10" ht="18" customHeight="1">
      <c r="A157" s="24">
        <v>141</v>
      </c>
      <c r="B157" s="58" t="s">
        <v>4</v>
      </c>
      <c r="C157" s="58">
        <v>634</v>
      </c>
      <c r="D157" s="46" t="s">
        <v>327</v>
      </c>
      <c r="E157" s="46" t="s">
        <v>441</v>
      </c>
      <c r="F157" s="51" t="s">
        <v>370</v>
      </c>
      <c r="G157" s="65">
        <v>1</v>
      </c>
      <c r="H157" s="65" t="s">
        <v>328</v>
      </c>
      <c r="I157" s="47">
        <v>2</v>
      </c>
      <c r="J157" s="26" t="s">
        <v>445</v>
      </c>
    </row>
    <row r="158" spans="1:10" ht="18" customHeight="1" thickBot="1">
      <c r="A158" s="27"/>
      <c r="B158" s="28"/>
      <c r="C158" s="29"/>
      <c r="D158" s="30" t="s">
        <v>442</v>
      </c>
      <c r="E158" s="30" t="s">
        <v>443</v>
      </c>
      <c r="F158" s="31"/>
      <c r="G158" s="32"/>
      <c r="H158" s="33"/>
      <c r="I158" s="28"/>
      <c r="J158" s="34"/>
    </row>
    <row r="159" spans="1:10" ht="17.100000000000001" customHeight="1"/>
  </sheetData>
  <sortState ref="A34:O102">
    <sortCondition ref="A34:A102"/>
  </sortState>
  <mergeCells count="105">
    <mergeCell ref="J18:J19"/>
    <mergeCell ref="J20:J21"/>
    <mergeCell ref="J22:J23"/>
    <mergeCell ref="J24:J25"/>
    <mergeCell ref="J26:J27"/>
    <mergeCell ref="J28:J29"/>
    <mergeCell ref="J6:J7"/>
    <mergeCell ref="J8:J9"/>
    <mergeCell ref="J10:J11"/>
    <mergeCell ref="J12:J13"/>
    <mergeCell ref="J14:J15"/>
    <mergeCell ref="J16:J17"/>
    <mergeCell ref="G26:G27"/>
    <mergeCell ref="H26:H27"/>
    <mergeCell ref="I26:I27"/>
    <mergeCell ref="A28:A29"/>
    <mergeCell ref="B28:B29"/>
    <mergeCell ref="C28:C29"/>
    <mergeCell ref="D28:D29"/>
    <mergeCell ref="G28:G29"/>
    <mergeCell ref="H28:H29"/>
    <mergeCell ref="I28:I29"/>
    <mergeCell ref="A26:A27"/>
    <mergeCell ref="B26:B27"/>
    <mergeCell ref="C26:C27"/>
    <mergeCell ref="D26:D27"/>
    <mergeCell ref="G22:G23"/>
    <mergeCell ref="H22:H23"/>
    <mergeCell ref="I22:I23"/>
    <mergeCell ref="A24:A25"/>
    <mergeCell ref="B24:B25"/>
    <mergeCell ref="C24:C25"/>
    <mergeCell ref="D24:D25"/>
    <mergeCell ref="G24:G25"/>
    <mergeCell ref="H24:H25"/>
    <mergeCell ref="I24:I25"/>
    <mergeCell ref="A22:A23"/>
    <mergeCell ref="B22:B23"/>
    <mergeCell ref="C22:C23"/>
    <mergeCell ref="D22:D23"/>
    <mergeCell ref="G18:G19"/>
    <mergeCell ref="H18:H19"/>
    <mergeCell ref="I18:I19"/>
    <mergeCell ref="A20:A21"/>
    <mergeCell ref="B20:B21"/>
    <mergeCell ref="C20:C21"/>
    <mergeCell ref="D20:D21"/>
    <mergeCell ref="G20:G21"/>
    <mergeCell ref="H20:H21"/>
    <mergeCell ref="I20:I21"/>
    <mergeCell ref="A18:A19"/>
    <mergeCell ref="B18:B19"/>
    <mergeCell ref="C18:C19"/>
    <mergeCell ref="D18:D19"/>
    <mergeCell ref="G14:G15"/>
    <mergeCell ref="H14:H15"/>
    <mergeCell ref="I14:I15"/>
    <mergeCell ref="A16:A17"/>
    <mergeCell ref="B16:B17"/>
    <mergeCell ref="C16:C17"/>
    <mergeCell ref="D16:D17"/>
    <mergeCell ref="G16:G17"/>
    <mergeCell ref="H16:H17"/>
    <mergeCell ref="I16:I17"/>
    <mergeCell ref="A14:A15"/>
    <mergeCell ref="B14:B15"/>
    <mergeCell ref="C14:C15"/>
    <mergeCell ref="D14:D15"/>
    <mergeCell ref="G10:G11"/>
    <mergeCell ref="H10:H11"/>
    <mergeCell ref="I10:I11"/>
    <mergeCell ref="A12:A13"/>
    <mergeCell ref="B12:B13"/>
    <mergeCell ref="C12:C13"/>
    <mergeCell ref="D12:D13"/>
    <mergeCell ref="G12:G13"/>
    <mergeCell ref="H12:H13"/>
    <mergeCell ref="I12:I13"/>
    <mergeCell ref="A10:A11"/>
    <mergeCell ref="B10:B11"/>
    <mergeCell ref="C10:C11"/>
    <mergeCell ref="D10:D11"/>
    <mergeCell ref="A6:A7"/>
    <mergeCell ref="B6:B7"/>
    <mergeCell ref="C6:C7"/>
    <mergeCell ref="D6:D7"/>
    <mergeCell ref="G6:G7"/>
    <mergeCell ref="H6:H7"/>
    <mergeCell ref="I6:I7"/>
    <mergeCell ref="A8:A9"/>
    <mergeCell ref="B8:B9"/>
    <mergeCell ref="C8:C9"/>
    <mergeCell ref="D8:D9"/>
    <mergeCell ref="G8:G9"/>
    <mergeCell ref="H8:H9"/>
    <mergeCell ref="I8:I9"/>
    <mergeCell ref="A1:J1"/>
    <mergeCell ref="A4:A5"/>
    <mergeCell ref="B4:B5"/>
    <mergeCell ref="C4:C5"/>
    <mergeCell ref="D4:D5"/>
    <mergeCell ref="G4:G5"/>
    <mergeCell ref="H4:H5"/>
    <mergeCell ref="I4:I5"/>
    <mergeCell ref="J4:J5"/>
  </mergeCells>
  <phoneticPr fontId="1" type="noConversion"/>
  <hyperlinks>
    <hyperlink ref="D117" r:id="rId1" display="http://www.kimsonline.co.kr/DrugCenter/generic/geninfo/GMTR0"/>
    <hyperlink ref="D120" r:id="rId2" display="http://www.kimsonline.co.kr/DrugCenter/generic/geninfo/GFBX0"/>
    <hyperlink ref="D121" r:id="rId3" display="http://www.kimsonline.co.kr/DrugCenter/generic/geninfo/GHYL0"/>
    <hyperlink ref="D143" r:id="rId4" display="javascript:GoDrugGenMonoInfo('EBRYSIJC6GP','HECV1')"/>
  </hyperlinks>
  <pageMargins left="0.35433070866141736" right="0.11811023622047245" top="0.98" bottom="0.55118110236220474" header="0.31496062992125984" footer="0.31496062992125984"/>
  <pageSetup paperSize="9" scale="80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D1048576"/>
    </sheetView>
  </sheetViews>
  <sheetFormatPr defaultRowHeight="16.5"/>
  <cols>
    <col min="1" max="16384" width="9" style="1"/>
  </cols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7" sqref="A17"/>
    </sheetView>
  </sheetViews>
  <sheetFormatPr defaultRowHeight="16.5"/>
  <sheetData/>
  <phoneticPr fontId="2" type="noConversion"/>
  <pageMargins left="0.7" right="0.7" top="0.75" bottom="0.75" header="0.3" footer="0.3"/>
  <pageSetup paperSize="9" orientation="portrait" horizontalDpi="1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2016-07-18T07:06:22Z</cp:lastPrinted>
  <dcterms:created xsi:type="dcterms:W3CDTF">2015-06-24T23:53:33Z</dcterms:created>
  <dcterms:modified xsi:type="dcterms:W3CDTF">2016-07-18T07:45:00Z</dcterms:modified>
</cp:coreProperties>
</file>