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3분기\4. 입찰공고\"/>
    </mc:Choice>
  </mc:AlternateContent>
  <bookViews>
    <workbookView xWindow="360" yWindow="45" windowWidth="28035" windowHeight="12120"/>
  </bookViews>
  <sheets>
    <sheet name="생선" sheetId="4" r:id="rId1"/>
  </sheets>
  <definedNames>
    <definedName name="_xlnm._FilterDatabase" localSheetId="0" hidden="1">생선!$A$5:$J$60</definedName>
    <definedName name="_xlnm.Print_Titles" localSheetId="0">생선!$4:$6</definedName>
  </definedNames>
  <calcPr calcId="162913"/>
</workbook>
</file>

<file path=xl/calcChain.xml><?xml version="1.0" encoding="utf-8"?>
<calcChain xmlns="http://schemas.openxmlformats.org/spreadsheetml/2006/main">
  <c r="E58" i="4" l="1"/>
  <c r="F58" i="4"/>
  <c r="G8" i="4" l="1"/>
  <c r="I8" i="4" s="1"/>
  <c r="G9" i="4"/>
  <c r="I9" i="4" s="1"/>
  <c r="G10" i="4"/>
  <c r="I10" i="4" s="1"/>
  <c r="G11" i="4"/>
  <c r="I11" i="4" s="1"/>
  <c r="G12" i="4"/>
  <c r="I12" i="4" s="1"/>
  <c r="G13" i="4"/>
  <c r="I13" i="4" s="1"/>
  <c r="G14" i="4"/>
  <c r="I14" i="4" s="1"/>
  <c r="G15" i="4"/>
  <c r="I15" i="4" s="1"/>
  <c r="G16" i="4"/>
  <c r="I16" i="4" s="1"/>
  <c r="G17" i="4"/>
  <c r="I17" i="4" s="1"/>
  <c r="G18" i="4"/>
  <c r="I18" i="4" s="1"/>
  <c r="G19" i="4"/>
  <c r="I19" i="4" s="1"/>
  <c r="G20" i="4"/>
  <c r="I20" i="4" s="1"/>
  <c r="G21" i="4"/>
  <c r="I21" i="4" s="1"/>
  <c r="G22" i="4"/>
  <c r="I22" i="4" s="1"/>
  <c r="G23" i="4"/>
  <c r="I23" i="4" s="1"/>
  <c r="G24" i="4"/>
  <c r="I24" i="4" s="1"/>
  <c r="G25" i="4"/>
  <c r="I25" i="4" s="1"/>
  <c r="G26" i="4"/>
  <c r="I26" i="4" s="1"/>
  <c r="G27" i="4"/>
  <c r="I27" i="4" s="1"/>
  <c r="G28" i="4"/>
  <c r="I28" i="4" s="1"/>
  <c r="G29" i="4"/>
  <c r="I29" i="4" s="1"/>
  <c r="G30" i="4"/>
  <c r="I30" i="4" s="1"/>
  <c r="G31" i="4"/>
  <c r="I31" i="4" s="1"/>
  <c r="G32" i="4"/>
  <c r="I32" i="4" s="1"/>
  <c r="G33" i="4"/>
  <c r="I33" i="4" s="1"/>
  <c r="G34" i="4"/>
  <c r="I34" i="4" s="1"/>
  <c r="G35" i="4"/>
  <c r="I35" i="4" s="1"/>
  <c r="G36" i="4"/>
  <c r="I36" i="4" s="1"/>
  <c r="G37" i="4"/>
  <c r="I37" i="4" s="1"/>
  <c r="G38" i="4"/>
  <c r="I38" i="4" s="1"/>
  <c r="G39" i="4"/>
  <c r="I39" i="4" s="1"/>
  <c r="G40" i="4"/>
  <c r="I40" i="4" s="1"/>
  <c r="G41" i="4"/>
  <c r="I41" i="4" s="1"/>
  <c r="G42" i="4"/>
  <c r="I42" i="4" s="1"/>
  <c r="G43" i="4"/>
  <c r="I43" i="4" s="1"/>
  <c r="G44" i="4"/>
  <c r="I44" i="4" s="1"/>
  <c r="G45" i="4"/>
  <c r="I45" i="4" s="1"/>
  <c r="G46" i="4"/>
  <c r="I46" i="4" s="1"/>
  <c r="G47" i="4"/>
  <c r="I47" i="4" s="1"/>
  <c r="G48" i="4"/>
  <c r="I48" i="4" s="1"/>
  <c r="G49" i="4"/>
  <c r="I49" i="4" s="1"/>
  <c r="G50" i="4"/>
  <c r="I50" i="4" s="1"/>
  <c r="G51" i="4"/>
  <c r="I51" i="4" s="1"/>
  <c r="G52" i="4"/>
  <c r="I52" i="4" s="1"/>
  <c r="G53" i="4"/>
  <c r="I53" i="4" s="1"/>
  <c r="G54" i="4"/>
  <c r="I54" i="4" s="1"/>
  <c r="G55" i="4"/>
  <c r="I55" i="4" s="1"/>
  <c r="G56" i="4"/>
  <c r="I56" i="4" s="1"/>
  <c r="G57" i="4"/>
  <c r="I57" i="4" s="1"/>
  <c r="G7" i="4" l="1"/>
  <c r="G58" i="4" l="1"/>
  <c r="I7" i="4"/>
  <c r="I58" i="4" s="1"/>
</calcChain>
</file>

<file path=xl/sharedStrings.xml><?xml version="1.0" encoding="utf-8"?>
<sst xmlns="http://schemas.openxmlformats.org/spreadsheetml/2006/main" count="218" uniqueCount="134">
  <si>
    <t>국내산</t>
    <phoneticPr fontId="5" type="noConversion"/>
  </si>
  <si>
    <t>kg</t>
    <phoneticPr fontId="5" type="noConversion"/>
  </si>
  <si>
    <t>합계</t>
    <phoneticPr fontId="5" type="noConversion"/>
  </si>
  <si>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</si>
  <si>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</si>
  <si>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</si>
  <si>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</si>
  <si>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예상구입수량</t>
    <phoneticPr fontId="5" type="noConversion"/>
  </si>
  <si>
    <t>비       고</t>
    <phoneticPr fontId="5" type="noConversion"/>
  </si>
  <si>
    <t>구내식당</t>
    <phoneticPr fontId="5" type="noConversion"/>
  </si>
  <si>
    <t>장례식장</t>
    <phoneticPr fontId="5" type="noConversion"/>
  </si>
  <si>
    <t>소   계</t>
    <phoneticPr fontId="5" type="noConversion"/>
  </si>
  <si>
    <t>kg</t>
    <phoneticPr fontId="5" type="noConversion"/>
  </si>
  <si>
    <t>개</t>
    <phoneticPr fontId="5" type="noConversion"/>
  </si>
  <si>
    <t>마리</t>
    <phoneticPr fontId="5" type="noConversion"/>
  </si>
  <si>
    <t>가자미</t>
    <phoneticPr fontId="5" type="noConversion"/>
  </si>
  <si>
    <t>미국산</t>
    <phoneticPr fontId="5" type="noConversion"/>
  </si>
  <si>
    <t>절단상품</t>
    <phoneticPr fontId="5" type="noConversion"/>
  </si>
  <si>
    <t>갈치</t>
    <phoneticPr fontId="5" type="noConversion"/>
  </si>
  <si>
    <t>중국산/세네갈 
1미-400g내외</t>
    <phoneticPr fontId="5" type="noConversion"/>
  </si>
  <si>
    <t>절단/꼬리머리제외/상품</t>
    <phoneticPr fontId="5" type="noConversion"/>
  </si>
  <si>
    <t>건다시마</t>
    <phoneticPr fontId="5" type="noConversion"/>
  </si>
  <si>
    <t>국내산/상품</t>
    <phoneticPr fontId="5" type="noConversion"/>
  </si>
  <si>
    <t>제품표시</t>
    <phoneticPr fontId="5" type="noConversion"/>
  </si>
  <si>
    <t>건미역</t>
    <phoneticPr fontId="5" type="noConversion"/>
  </si>
  <si>
    <t>건홍합</t>
    <phoneticPr fontId="5" type="noConversion"/>
  </si>
  <si>
    <t>상품</t>
    <phoneticPr fontId="5" type="noConversion"/>
  </si>
  <si>
    <t>고등어</t>
    <phoneticPr fontId="5" type="noConversion"/>
  </si>
  <si>
    <t>꼬리 머리제외/절단</t>
    <phoneticPr fontId="5" type="noConversion"/>
  </si>
  <si>
    <t>국멸치</t>
    <phoneticPr fontId="5" type="noConversion"/>
  </si>
  <si>
    <t>은빛/선도.품질상품</t>
    <phoneticPr fontId="5" type="noConversion"/>
  </si>
  <si>
    <t>김가루</t>
    <phoneticPr fontId="5" type="noConversion"/>
  </si>
  <si>
    <t>국내산100%</t>
    <phoneticPr fontId="5" type="noConversion"/>
  </si>
  <si>
    <t>제품/무염김</t>
    <phoneticPr fontId="5" type="noConversion"/>
  </si>
  <si>
    <t>깐홍합</t>
    <phoneticPr fontId="5" type="noConversion"/>
  </si>
  <si>
    <t>냉장,선도.품질상품</t>
    <phoneticPr fontId="5" type="noConversion"/>
  </si>
  <si>
    <t>꽁치</t>
    <phoneticPr fontId="5" type="noConversion"/>
  </si>
  <si>
    <t>대만산절단/상품</t>
    <phoneticPr fontId="5" type="noConversion"/>
  </si>
  <si>
    <t>꼬리 머리제외</t>
    <phoneticPr fontId="5" type="noConversion"/>
  </si>
  <si>
    <t>꽃게</t>
    <phoneticPr fontId="5" type="noConversion"/>
  </si>
  <si>
    <t>중국산</t>
    <phoneticPr fontId="5" type="noConversion"/>
  </si>
  <si>
    <t>튀김용</t>
    <phoneticPr fontId="5" type="noConversion"/>
  </si>
  <si>
    <t>국내산/구이용</t>
    <phoneticPr fontId="5" type="noConversion"/>
  </si>
  <si>
    <t>낙지</t>
    <phoneticPr fontId="5" type="noConversion"/>
  </si>
  <si>
    <t>중국산/말레이시아</t>
    <phoneticPr fontId="5" type="noConversion"/>
  </si>
  <si>
    <t>선도.품질상품</t>
  </si>
  <si>
    <t>낙지젓갈</t>
    <phoneticPr fontId="5" type="noConversion"/>
  </si>
  <si>
    <t>원재료중국산</t>
    <phoneticPr fontId="5" type="noConversion"/>
  </si>
  <si>
    <t>제조 /국내</t>
    <phoneticPr fontId="5" type="noConversion"/>
  </si>
  <si>
    <t xml:space="preserve">동태 </t>
    <phoneticPr fontId="5" type="noConversion"/>
  </si>
  <si>
    <t>러시아/절단</t>
    <phoneticPr fontId="5" type="noConversion"/>
  </si>
  <si>
    <t>명엽채</t>
    <phoneticPr fontId="5" type="noConversion"/>
  </si>
  <si>
    <t>베트남산</t>
    <phoneticPr fontId="5" type="noConversion"/>
  </si>
  <si>
    <t>연육80%이상</t>
    <phoneticPr fontId="5" type="noConversion"/>
  </si>
  <si>
    <t>명태코다리</t>
    <phoneticPr fontId="5" type="noConversion"/>
  </si>
  <si>
    <t>절단(꼬리머리제외)/포장단위 5kg</t>
    <phoneticPr fontId="5" type="noConversion"/>
  </si>
  <si>
    <t>명태포</t>
    <phoneticPr fontId="5" type="noConversion"/>
  </si>
  <si>
    <t>물파래</t>
    <phoneticPr fontId="5" type="noConversion"/>
  </si>
  <si>
    <t>미꾸라지</t>
    <phoneticPr fontId="5" type="noConversion"/>
  </si>
  <si>
    <t>국내산/양식</t>
    <phoneticPr fontId="5" type="noConversion"/>
  </si>
  <si>
    <t>바지락</t>
    <phoneticPr fontId="5" type="noConversion"/>
  </si>
  <si>
    <t>볶음멸치</t>
    <phoneticPr fontId="5" type="noConversion"/>
  </si>
  <si>
    <t>선도.품질상품</t>
    <phoneticPr fontId="5" type="noConversion"/>
  </si>
  <si>
    <t>북어채</t>
    <phoneticPr fontId="5" type="noConversion"/>
  </si>
  <si>
    <t>러시아/국내가공</t>
    <phoneticPr fontId="5" type="noConversion"/>
  </si>
  <si>
    <t>분홍건새우</t>
    <phoneticPr fontId="5" type="noConversion"/>
  </si>
  <si>
    <t>중국산/두절</t>
    <phoneticPr fontId="5" type="noConversion"/>
  </si>
  <si>
    <t>삼치</t>
    <phoneticPr fontId="5" type="noConversion"/>
  </si>
  <si>
    <t>새우젓</t>
    <phoneticPr fontId="5" type="noConversion"/>
  </si>
  <si>
    <t>생굴</t>
    <phoneticPr fontId="5" type="noConversion"/>
  </si>
  <si>
    <t>아구</t>
    <phoneticPr fontId="5" type="noConversion"/>
  </si>
  <si>
    <t>국산/냉동/냉장</t>
    <phoneticPr fontId="5" type="noConversion"/>
  </si>
  <si>
    <t>오징어</t>
    <phoneticPr fontId="5" type="noConversion"/>
  </si>
  <si>
    <t>이불자반</t>
    <phoneticPr fontId="5" type="noConversion"/>
  </si>
  <si>
    <t>국내산1장-300g</t>
    <phoneticPr fontId="5" type="noConversion"/>
  </si>
  <si>
    <t>자반고등어</t>
    <phoneticPr fontId="5" type="noConversion"/>
  </si>
  <si>
    <t>조기</t>
    <phoneticPr fontId="5" type="noConversion"/>
  </si>
  <si>
    <t>중국산/국내산</t>
    <phoneticPr fontId="5" type="noConversion"/>
  </si>
  <si>
    <t>1마리70g이상</t>
  </si>
  <si>
    <t>참대구</t>
    <phoneticPr fontId="5" type="noConversion"/>
  </si>
  <si>
    <t>러시아/원양</t>
    <phoneticPr fontId="5" type="noConversion"/>
  </si>
  <si>
    <t>민대구제외/절단</t>
    <phoneticPr fontId="5" type="noConversion"/>
  </si>
  <si>
    <t>칵테일새우</t>
    <phoneticPr fontId="5" type="noConversion"/>
  </si>
  <si>
    <t>수입</t>
    <phoneticPr fontId="5" type="noConversion"/>
  </si>
  <si>
    <t>해파리</t>
    <phoneticPr fontId="5" type="noConversion"/>
  </si>
  <si>
    <t>수입산/태국</t>
    <phoneticPr fontId="5" type="noConversion"/>
  </si>
  <si>
    <t>혼합멸치볶음</t>
    <phoneticPr fontId="5" type="noConversion"/>
  </si>
  <si>
    <t>멸치,아몬드,호두등</t>
    <phoneticPr fontId="5" type="noConversion"/>
  </si>
  <si>
    <t>꼬막</t>
    <phoneticPr fontId="5" type="noConversion"/>
  </si>
  <si>
    <t>1되-600g이상</t>
    <phoneticPr fontId="5" type="noConversion"/>
  </si>
  <si>
    <t>팩</t>
    <phoneticPr fontId="5" type="noConversion"/>
  </si>
  <si>
    <t>국내산상품/손질상태</t>
    <phoneticPr fontId="5" type="noConversion"/>
  </si>
  <si>
    <t>도미</t>
    <phoneticPr fontId="5" type="noConversion"/>
  </si>
  <si>
    <t>500g이상</t>
    <phoneticPr fontId="5" type="noConversion"/>
  </si>
  <si>
    <t>중국산/비늘손질</t>
    <phoneticPr fontId="5" type="noConversion"/>
  </si>
  <si>
    <t>병어</t>
    <phoneticPr fontId="5" type="noConversion"/>
  </si>
  <si>
    <t>300g~400g</t>
    <phoneticPr fontId="5" type="noConversion"/>
  </si>
  <si>
    <t>오징어젓갈</t>
    <phoneticPr fontId="5" type="noConversion"/>
  </si>
  <si>
    <t>전어</t>
    <phoneticPr fontId="5" type="noConversion"/>
  </si>
  <si>
    <t>200g~300g</t>
    <phoneticPr fontId="5" type="noConversion"/>
  </si>
  <si>
    <t>일본산/비늘손질</t>
    <phoneticPr fontId="5" type="noConversion"/>
  </si>
  <si>
    <t>조기(상식용)</t>
    <phoneticPr fontId="5" type="noConversion"/>
  </si>
  <si>
    <t>230g이상</t>
    <phoneticPr fontId="5" type="noConversion"/>
  </si>
  <si>
    <t>조기(제례용)</t>
    <phoneticPr fontId="5" type="noConversion"/>
  </si>
  <si>
    <t>300g이상</t>
    <phoneticPr fontId="5" type="noConversion"/>
  </si>
  <si>
    <t>준어</t>
    <phoneticPr fontId="5" type="noConversion"/>
  </si>
  <si>
    <t>홍어</t>
    <phoneticPr fontId="5" type="noConversion"/>
  </si>
  <si>
    <t>국내산(무뼈,날개,살부위)/두께3-4mm정도</t>
    <phoneticPr fontId="5" type="noConversion"/>
  </si>
  <si>
    <t>국내산/소멸치</t>
    <phoneticPr fontId="5" type="noConversion"/>
  </si>
  <si>
    <t>전복</t>
    <phoneticPr fontId="5" type="noConversion"/>
  </si>
  <si>
    <t>국내산</t>
    <phoneticPr fontId="5" type="noConversion"/>
  </si>
  <si>
    <t>kg</t>
    <phoneticPr fontId="5" type="noConversion"/>
  </si>
  <si>
    <t>1개-40g</t>
    <phoneticPr fontId="5" type="noConversion"/>
  </si>
  <si>
    <t>전감(600g이상)</t>
    <phoneticPr fontId="5" type="noConversion"/>
  </si>
  <si>
    <t>국내산/비늘손질</t>
    <phoneticPr fontId="5" type="noConversion"/>
  </si>
  <si>
    <t>동태살</t>
    <phoneticPr fontId="5" type="noConversion"/>
  </si>
  <si>
    <t>러시아산</t>
    <phoneticPr fontId="5" type="noConversion"/>
  </si>
  <si>
    <t>국내가공</t>
    <phoneticPr fontId="5" type="noConversion"/>
  </si>
  <si>
    <t>러시아산</t>
    <phoneticPr fontId="5" type="noConversion"/>
  </si>
  <si>
    <t>쭈꾸미</t>
    <phoneticPr fontId="5" type="noConversion"/>
  </si>
  <si>
    <t>국내산</t>
    <phoneticPr fontId="5" type="noConversion"/>
  </si>
  <si>
    <t>베트남산</t>
    <phoneticPr fontId="5" type="noConversion"/>
  </si>
  <si>
    <t>내장제거/절단/선도.품질상품</t>
    <phoneticPr fontId="5" type="noConversion"/>
  </si>
  <si>
    <t>전장김</t>
    <phoneticPr fontId="5" type="noConversion"/>
  </si>
  <si>
    <t>1개-100장</t>
    <phoneticPr fontId="5" type="noConversion"/>
  </si>
  <si>
    <t>개</t>
    <phoneticPr fontId="5" type="noConversion"/>
  </si>
  <si>
    <t>상품</t>
    <phoneticPr fontId="5" type="noConversion"/>
  </si>
  <si>
    <t>백진미채</t>
    <phoneticPr fontId="5" type="noConversion"/>
  </si>
  <si>
    <t>페루산/국내가공</t>
    <phoneticPr fontId="5" type="noConversion"/>
  </si>
  <si>
    <t>피홍합</t>
    <phoneticPr fontId="5" type="noConversion"/>
  </si>
  <si>
    <t>생 선 류(2026.07.01 ~ 2026.12.31)</t>
    <phoneticPr fontId="5" type="noConversion"/>
  </si>
  <si>
    <t>단가</t>
    <phoneticPr fontId="5" type="noConversion"/>
  </si>
  <si>
    <t>총금액</t>
    <phoneticPr fontId="5" type="noConversion"/>
  </si>
  <si>
    <t>2026년 하반기 구내식당 및 장례식장 음식재료(생선류) 입찰내역서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</si>
</sst>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2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Protection="0">
      <alignment vertical="center"/>
    </xf>
    <xf numFmtId="0" fontId="12" fillId="4" borderId="0" applyNumberFormat="0" applyBorder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Protection="0">
      <alignment vertical="center"/>
    </xf>
    <xf numFmtId="0" fontId="12" fillId="6" borderId="0" applyNumberFormat="0" applyBorder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Protection="0">
      <alignment vertical="center"/>
    </xf>
    <xf numFmtId="0" fontId="12" fillId="12" borderId="0" applyNumberFormat="0" applyBorder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Protection="0">
      <alignment vertical="center"/>
    </xf>
    <xf numFmtId="0" fontId="12" fillId="16" borderId="0" applyNumberFormat="0" applyBorder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Protection="0">
      <alignment vertical="center"/>
    </xf>
    <xf numFmtId="0" fontId="12" fillId="18" borderId="0" applyNumberFormat="0" applyBorder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Protection="0">
      <alignment vertical="center"/>
    </xf>
    <xf numFmtId="0" fontId="13" fillId="22" borderId="0" applyNumberFormat="0" applyBorder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Protection="0">
      <alignment vertical="center"/>
    </xf>
    <xf numFmtId="0" fontId="13" fillId="28" borderId="0" applyNumberFormat="0" applyBorder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16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13" fillId="30" borderId="0" applyNumberFormat="0" applyBorder="0" applyProtection="0">
      <alignment vertical="center"/>
    </xf>
    <xf numFmtId="0" fontId="13" fillId="30" borderId="0" applyNumberFormat="0" applyBorder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Protection="0">
      <alignment vertical="center"/>
    </xf>
    <xf numFmtId="0" fontId="13" fillId="32" borderId="0" applyNumberFormat="0" applyBorder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34" borderId="0" applyNumberFormat="0" applyBorder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6" borderId="0" applyNumberFormat="0" applyBorder="0" applyProtection="0">
      <alignment vertical="center"/>
    </xf>
    <xf numFmtId="0" fontId="13" fillId="36" borderId="0" applyNumberFormat="0" applyBorder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8" borderId="17" applyNumberFormat="0" applyProtection="0">
      <alignment vertical="center"/>
    </xf>
    <xf numFmtId="0" fontId="16" fillId="38" borderId="17" applyNumberFormat="0" applyProtection="0">
      <alignment vertical="center"/>
    </xf>
    <xf numFmtId="0" fontId="16" fillId="39" borderId="17" applyNumberFormat="0" applyAlignment="0" applyProtection="0">
      <alignment vertical="center"/>
    </xf>
    <xf numFmtId="0" fontId="17" fillId="4" borderId="0" applyNumberFormat="0" applyBorder="0" applyProtection="0">
      <alignment vertical="center"/>
    </xf>
    <xf numFmtId="0" fontId="17" fillId="4" borderId="0" applyNumberFormat="0" applyBorder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" fillId="40" borderId="18" applyNumberFormat="0" applyProtection="0">
      <alignment vertical="center"/>
    </xf>
    <xf numFmtId="0" fontId="3" fillId="40" borderId="18" applyNumberFormat="0" applyProtection="0">
      <alignment vertical="center"/>
    </xf>
    <xf numFmtId="0" fontId="3" fillId="41" borderId="18" applyNumberFormat="0" applyFont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9" fillId="0" borderId="0" applyFill="0" applyBorder="0" applyAlignment="0" applyProtection="0"/>
    <xf numFmtId="0" fontId="20" fillId="42" borderId="0" applyNumberFormat="0" applyBorder="0" applyProtection="0">
      <alignment vertical="center"/>
    </xf>
    <xf numFmtId="0" fontId="20" fillId="42" borderId="0" applyNumberFormat="0" applyBorder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4" borderId="19" applyNumberFormat="0" applyProtection="0">
      <alignment vertical="center"/>
    </xf>
    <xf numFmtId="0" fontId="22" fillId="44" borderId="19" applyNumberFormat="0" applyProtection="0">
      <alignment vertical="center"/>
    </xf>
    <xf numFmtId="0" fontId="22" fillId="45" borderId="19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7" fontId="3" fillId="0" borderId="0" applyFill="0" applyBorder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4" fillId="0" borderId="20" applyNumberFormat="0" applyFill="0" applyProtection="0">
      <alignment vertical="center"/>
    </xf>
    <xf numFmtId="0" fontId="24" fillId="0" borderId="20" applyNumberFormat="0" applyFill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Protection="0">
      <alignment vertical="center"/>
    </xf>
    <xf numFmtId="0" fontId="25" fillId="0" borderId="21" applyNumberFormat="0" applyFill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2" borderId="17" applyNumberFormat="0" applyProtection="0">
      <alignment vertical="center"/>
    </xf>
    <xf numFmtId="0" fontId="26" fillId="12" borderId="17" applyNumberFormat="0" applyProtection="0">
      <alignment vertical="center"/>
    </xf>
    <xf numFmtId="0" fontId="26" fillId="13" borderId="17" applyNumberFormat="0" applyAlignment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0" applyNumberFormat="0" applyBorder="0" applyProtection="0">
      <alignment vertical="center"/>
    </xf>
    <xf numFmtId="0" fontId="31" fillId="6" borderId="0" applyNumberFormat="0" applyBorder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38" borderId="25" applyNumberFormat="0" applyProtection="0">
      <alignment vertical="center"/>
    </xf>
    <xf numFmtId="0" fontId="32" fillId="38" borderId="25" applyNumberFormat="0" applyProtection="0">
      <alignment vertical="center"/>
    </xf>
    <xf numFmtId="0" fontId="32" fillId="39" borderId="25" applyNumberFormat="0" applyAlignment="0" applyProtection="0">
      <alignment vertical="center"/>
    </xf>
    <xf numFmtId="178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1" fontId="6" fillId="0" borderId="6" xfId="0" applyFont="1" applyBorder="1" applyAlignment="1">
      <alignment horizontal="center" vertical="center"/>
    </xf>
    <xf numFmtId="41" fontId="6" fillId="0" borderId="7" xfId="0" applyNumberFormat="1" applyFont="1" applyFill="1" applyBorder="1" applyAlignment="1">
      <alignment horizontal="right" vertical="center"/>
    </xf>
    <xf numFmtId="41" fontId="6" fillId="0" borderId="6" xfId="0" applyNumberFormat="1" applyFont="1" applyFill="1" applyBorder="1" applyAlignment="1">
      <alignment horizontal="right" vertical="center"/>
    </xf>
    <xf numFmtId="176" fontId="10" fillId="0" borderId="6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6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distributed" vertical="center"/>
    </xf>
    <xf numFmtId="41" fontId="7" fillId="0" borderId="14" xfId="0" applyFont="1" applyFill="1" applyBorder="1" applyAlignment="1">
      <alignment horizontal="center" vertical="center"/>
    </xf>
    <xf numFmtId="41" fontId="7" fillId="0" borderId="14" xfId="0" applyFont="1" applyFill="1" applyBorder="1" applyAlignment="1">
      <alignment horizontal="right" vertical="center"/>
    </xf>
    <xf numFmtId="41" fontId="7" fillId="0" borderId="15" xfId="0" applyFont="1" applyFill="1" applyBorder="1" applyAlignment="1">
      <alignment horizontal="center" vertical="center"/>
    </xf>
    <xf numFmtId="0" fontId="11" fillId="0" borderId="0" xfId="0" applyFont="1" applyFill="1" applyAlignment="1"/>
    <xf numFmtId="41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41" fontId="6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41" fontId="6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41" fontId="6" fillId="0" borderId="6" xfId="0" applyFont="1" applyFill="1" applyBorder="1" applyAlignment="1">
      <alignment horizontal="center" vertical="center"/>
    </xf>
    <xf numFmtId="41" fontId="6" fillId="0" borderId="8" xfId="0" applyFont="1" applyBorder="1" applyAlignment="1">
      <alignment horizontal="center" vertical="center"/>
    </xf>
    <xf numFmtId="41" fontId="6" fillId="0" borderId="6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41" fontId="6" fillId="0" borderId="6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41" fontId="6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38</xdr:row>
      <xdr:rowOff>0</xdr:rowOff>
    </xdr:from>
    <xdr:to>
      <xdr:col>9</xdr:col>
      <xdr:colOff>304800</xdr:colOff>
      <xdr:row>39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534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304800</xdr:colOff>
      <xdr:row>55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18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304800</xdr:colOff>
      <xdr:row>56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20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304800</xdr:colOff>
      <xdr:row>39</xdr:row>
      <xdr:rowOff>66679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534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304800</xdr:colOff>
      <xdr:row>55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18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55</xdr:row>
      <xdr:rowOff>0</xdr:rowOff>
    </xdr:from>
    <xdr:to>
      <xdr:col>9</xdr:col>
      <xdr:colOff>304800</xdr:colOff>
      <xdr:row>56</xdr:row>
      <xdr:rowOff>66676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20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37</xdr:row>
      <xdr:rowOff>0</xdr:rowOff>
    </xdr:from>
    <xdr:ext cx="304800" cy="302002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8673353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304800" cy="302002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8673353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54</xdr:row>
      <xdr:rowOff>0</xdr:rowOff>
    </xdr:from>
    <xdr:ext cx="304800" cy="301999"/>
    <xdr:sp macro="" textlink="">
      <xdr:nvSpPr>
        <xdr:cNvPr id="1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01999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9849971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01999"/>
    <xdr:sp macro="" textlink="">
      <xdr:nvSpPr>
        <xdr:cNvPr id="2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9849971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2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61"/>
  <sheetViews>
    <sheetView tabSelected="1" zoomScaleNormal="100" workbookViewId="0">
      <selection activeCell="A2" sqref="A2"/>
    </sheetView>
  </sheetViews>
  <sheetFormatPr defaultRowHeight="21.2" customHeight="1" x14ac:dyDescent="0.15"/>
  <cols>
    <col min="1" max="1" width="4.33203125" style="1" customWidth="1"/>
    <col min="2" max="2" width="11.6640625" style="18" bestFit="1" customWidth="1"/>
    <col min="3" max="3" width="14.44140625" style="18" bestFit="1" customWidth="1"/>
    <col min="4" max="4" width="5.77734375" style="18" customWidth="1"/>
    <col min="5" max="6" width="11.109375" style="18" customWidth="1"/>
    <col min="7" max="7" width="11.44140625" style="18" customWidth="1"/>
    <col min="8" max="8" width="13.44140625" style="18" customWidth="1"/>
    <col min="9" max="9" width="13.6640625" style="18" customWidth="1"/>
    <col min="10" max="10" width="28.77734375" style="18" customWidth="1"/>
  </cols>
  <sheetData>
    <row r="1" spans="1:10" ht="36" customHeight="1" x14ac:dyDescent="0.15">
      <c r="A1" s="49" t="s">
        <v>133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2" customHeight="1" x14ac:dyDescent="0.15">
      <c r="B2" s="2"/>
      <c r="C2" s="2"/>
      <c r="D2" s="2"/>
      <c r="E2" s="2"/>
      <c r="F2" s="2"/>
      <c r="G2" s="2"/>
      <c r="H2" s="43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50" t="s">
        <v>3</v>
      </c>
      <c r="B4" s="52" t="s">
        <v>4</v>
      </c>
      <c r="C4" s="52" t="s">
        <v>5</v>
      </c>
      <c r="D4" s="52" t="s">
        <v>6</v>
      </c>
      <c r="E4" s="52" t="s">
        <v>7</v>
      </c>
      <c r="F4" s="52"/>
      <c r="G4" s="52"/>
      <c r="H4" s="54" t="s">
        <v>131</v>
      </c>
      <c r="I4" s="54" t="s">
        <v>132</v>
      </c>
      <c r="J4" s="44" t="s">
        <v>8</v>
      </c>
    </row>
    <row r="5" spans="1:10" s="6" customFormat="1" ht="20.25" customHeight="1" x14ac:dyDescent="0.15">
      <c r="A5" s="51"/>
      <c r="B5" s="53"/>
      <c r="C5" s="53"/>
      <c r="D5" s="53"/>
      <c r="E5" s="7" t="s">
        <v>9</v>
      </c>
      <c r="F5" s="7" t="s">
        <v>10</v>
      </c>
      <c r="G5" s="7" t="s">
        <v>11</v>
      </c>
      <c r="H5" s="56"/>
      <c r="I5" s="55"/>
      <c r="J5" s="45"/>
    </row>
    <row r="6" spans="1:10" s="8" customFormat="1" ht="25.5" customHeight="1" x14ac:dyDescent="0.15">
      <c r="A6" s="46" t="s">
        <v>130</v>
      </c>
      <c r="B6" s="47"/>
      <c r="C6" s="47"/>
      <c r="D6" s="47"/>
      <c r="E6" s="47"/>
      <c r="F6" s="47"/>
      <c r="G6" s="47"/>
      <c r="H6" s="47"/>
      <c r="I6" s="47"/>
      <c r="J6" s="48"/>
    </row>
    <row r="7" spans="1:10" s="18" customFormat="1" ht="19.350000000000001" customHeight="1" x14ac:dyDescent="0.15">
      <c r="A7" s="9">
        <v>1</v>
      </c>
      <c r="B7" s="33" t="s">
        <v>15</v>
      </c>
      <c r="C7" s="34" t="s">
        <v>16</v>
      </c>
      <c r="D7" s="34" t="s">
        <v>12</v>
      </c>
      <c r="E7" s="35">
        <v>200</v>
      </c>
      <c r="F7" s="13"/>
      <c r="G7" s="14">
        <f>SUM(E7:F7)</f>
        <v>200</v>
      </c>
      <c r="H7" s="15"/>
      <c r="I7" s="16">
        <f>H7*G7</f>
        <v>0</v>
      </c>
      <c r="J7" s="17" t="s">
        <v>17</v>
      </c>
    </row>
    <row r="8" spans="1:10" s="19" customFormat="1" ht="23.25" customHeight="1" x14ac:dyDescent="0.15">
      <c r="A8" s="9">
        <v>2</v>
      </c>
      <c r="B8" s="10" t="s">
        <v>18</v>
      </c>
      <c r="C8" s="31" t="s">
        <v>19</v>
      </c>
      <c r="D8" s="34" t="s">
        <v>12</v>
      </c>
      <c r="E8" s="30">
        <v>300</v>
      </c>
      <c r="F8" s="14"/>
      <c r="G8" s="14">
        <f t="shared" ref="G8:G57" si="0">SUM(E8:F8)</f>
        <v>300</v>
      </c>
      <c r="H8" s="15"/>
      <c r="I8" s="16">
        <f>H8*G8</f>
        <v>0</v>
      </c>
      <c r="J8" s="29" t="s">
        <v>20</v>
      </c>
    </row>
    <row r="9" spans="1:10" s="20" customFormat="1" ht="19.350000000000001" customHeight="1" x14ac:dyDescent="0.15">
      <c r="A9" s="9">
        <v>3</v>
      </c>
      <c r="B9" s="10" t="s">
        <v>21</v>
      </c>
      <c r="C9" s="11" t="s">
        <v>22</v>
      </c>
      <c r="D9" s="34" t="s">
        <v>1</v>
      </c>
      <c r="E9" s="12">
        <v>30</v>
      </c>
      <c r="F9" s="14"/>
      <c r="G9" s="14">
        <f t="shared" si="0"/>
        <v>30</v>
      </c>
      <c r="H9" s="15"/>
      <c r="I9" s="16">
        <f>H9*G9</f>
        <v>0</v>
      </c>
      <c r="J9" s="36" t="s">
        <v>23</v>
      </c>
    </row>
    <row r="10" spans="1:10" s="20" customFormat="1" ht="19.350000000000001" customHeight="1" x14ac:dyDescent="0.15">
      <c r="A10" s="9">
        <v>4</v>
      </c>
      <c r="B10" s="10" t="s">
        <v>24</v>
      </c>
      <c r="C10" s="11" t="s">
        <v>22</v>
      </c>
      <c r="D10" s="34" t="s">
        <v>1</v>
      </c>
      <c r="E10" s="30">
        <v>50</v>
      </c>
      <c r="F10" s="21"/>
      <c r="G10" s="14">
        <f t="shared" si="0"/>
        <v>50</v>
      </c>
      <c r="H10" s="15"/>
      <c r="I10" s="16">
        <f>H10*G10</f>
        <v>0</v>
      </c>
      <c r="J10" s="36" t="s">
        <v>23</v>
      </c>
    </row>
    <row r="11" spans="1:10" s="20" customFormat="1" ht="19.350000000000001" customHeight="1" x14ac:dyDescent="0.15">
      <c r="A11" s="9">
        <v>5</v>
      </c>
      <c r="B11" s="10" t="s">
        <v>25</v>
      </c>
      <c r="C11" s="11" t="s">
        <v>22</v>
      </c>
      <c r="D11" s="34" t="s">
        <v>1</v>
      </c>
      <c r="E11" s="30">
        <v>10</v>
      </c>
      <c r="F11" s="14"/>
      <c r="G11" s="14">
        <f t="shared" si="0"/>
        <v>10</v>
      </c>
      <c r="H11" s="15"/>
      <c r="I11" s="16">
        <f>H11*G11</f>
        <v>0</v>
      </c>
      <c r="J11" s="29" t="s">
        <v>26</v>
      </c>
    </row>
    <row r="12" spans="1:10" s="19" customFormat="1" ht="19.350000000000001" customHeight="1" x14ac:dyDescent="0.15">
      <c r="A12" s="9">
        <v>6</v>
      </c>
      <c r="B12" s="10" t="s">
        <v>27</v>
      </c>
      <c r="C12" s="11" t="s">
        <v>22</v>
      </c>
      <c r="D12" s="34" t="s">
        <v>1</v>
      </c>
      <c r="E12" s="30">
        <v>400</v>
      </c>
      <c r="F12" s="14"/>
      <c r="G12" s="14">
        <f t="shared" si="0"/>
        <v>400</v>
      </c>
      <c r="H12" s="15"/>
      <c r="I12" s="16">
        <f>H12*G12</f>
        <v>0</v>
      </c>
      <c r="J12" s="29" t="s">
        <v>28</v>
      </c>
    </row>
    <row r="13" spans="1:10" s="20" customFormat="1" ht="19.350000000000001" customHeight="1" x14ac:dyDescent="0.15">
      <c r="A13" s="9">
        <v>7</v>
      </c>
      <c r="B13" s="10" t="s">
        <v>29</v>
      </c>
      <c r="C13" s="11" t="s">
        <v>22</v>
      </c>
      <c r="D13" s="34" t="s">
        <v>1</v>
      </c>
      <c r="E13" s="30">
        <v>120</v>
      </c>
      <c r="F13" s="21"/>
      <c r="G13" s="14">
        <f t="shared" si="0"/>
        <v>120</v>
      </c>
      <c r="H13" s="15"/>
      <c r="I13" s="16">
        <f>H13*G13</f>
        <v>0</v>
      </c>
      <c r="J13" s="29" t="s">
        <v>30</v>
      </c>
    </row>
    <row r="14" spans="1:10" s="19" customFormat="1" ht="19.350000000000001" customHeight="1" x14ac:dyDescent="0.15">
      <c r="A14" s="9">
        <v>8</v>
      </c>
      <c r="B14" s="10" t="s">
        <v>31</v>
      </c>
      <c r="C14" s="11" t="s">
        <v>32</v>
      </c>
      <c r="D14" s="34" t="s">
        <v>1</v>
      </c>
      <c r="E14" s="30">
        <v>20</v>
      </c>
      <c r="F14" s="14"/>
      <c r="G14" s="14">
        <f t="shared" si="0"/>
        <v>20</v>
      </c>
      <c r="H14" s="15"/>
      <c r="I14" s="16">
        <f>H14*G14</f>
        <v>0</v>
      </c>
      <c r="J14" s="29" t="s">
        <v>33</v>
      </c>
    </row>
    <row r="15" spans="1:10" s="18" customFormat="1" ht="19.350000000000001" customHeight="1" x14ac:dyDescent="0.15">
      <c r="A15" s="9">
        <v>9</v>
      </c>
      <c r="B15" s="10" t="s">
        <v>34</v>
      </c>
      <c r="C15" s="11" t="s">
        <v>22</v>
      </c>
      <c r="D15" s="34" t="s">
        <v>1</v>
      </c>
      <c r="E15" s="30">
        <v>10</v>
      </c>
      <c r="F15" s="14"/>
      <c r="G15" s="14">
        <f t="shared" si="0"/>
        <v>10</v>
      </c>
      <c r="H15" s="15"/>
      <c r="I15" s="16">
        <f>H15*G15</f>
        <v>0</v>
      </c>
      <c r="J15" s="29" t="s">
        <v>35</v>
      </c>
    </row>
    <row r="16" spans="1:10" s="18" customFormat="1" ht="19.350000000000001" customHeight="1" x14ac:dyDescent="0.15">
      <c r="A16" s="9">
        <v>10</v>
      </c>
      <c r="B16" s="38" t="s">
        <v>88</v>
      </c>
      <c r="C16" s="39" t="s">
        <v>89</v>
      </c>
      <c r="D16" s="39" t="s">
        <v>90</v>
      </c>
      <c r="E16" s="40"/>
      <c r="F16" s="14">
        <v>20</v>
      </c>
      <c r="G16" s="14">
        <f t="shared" si="0"/>
        <v>20</v>
      </c>
      <c r="H16" s="15"/>
      <c r="I16" s="16">
        <f>H16*G16</f>
        <v>0</v>
      </c>
      <c r="J16" s="41" t="s">
        <v>91</v>
      </c>
    </row>
    <row r="17" spans="1:10" s="18" customFormat="1" ht="19.350000000000001" customHeight="1" x14ac:dyDescent="0.15">
      <c r="A17" s="9">
        <v>11</v>
      </c>
      <c r="B17" s="10" t="s">
        <v>36</v>
      </c>
      <c r="C17" s="11" t="s">
        <v>37</v>
      </c>
      <c r="D17" s="34" t="s">
        <v>1</v>
      </c>
      <c r="E17" s="30">
        <v>300</v>
      </c>
      <c r="F17" s="42"/>
      <c r="G17" s="14">
        <f t="shared" si="0"/>
        <v>300</v>
      </c>
      <c r="H17" s="15"/>
      <c r="I17" s="16">
        <f>H17*G17</f>
        <v>0</v>
      </c>
      <c r="J17" s="29" t="s">
        <v>38</v>
      </c>
    </row>
    <row r="18" spans="1:10" s="18" customFormat="1" ht="19.350000000000001" customHeight="1" x14ac:dyDescent="0.15">
      <c r="A18" s="9">
        <v>12</v>
      </c>
      <c r="B18" s="10" t="s">
        <v>39</v>
      </c>
      <c r="C18" s="11" t="s">
        <v>40</v>
      </c>
      <c r="D18" s="34" t="s">
        <v>1</v>
      </c>
      <c r="E18" s="30">
        <v>400</v>
      </c>
      <c r="F18" s="14"/>
      <c r="G18" s="14">
        <f t="shared" si="0"/>
        <v>400</v>
      </c>
      <c r="H18" s="15"/>
      <c r="I18" s="16">
        <f>H18*G18</f>
        <v>0</v>
      </c>
      <c r="J18" s="29" t="s">
        <v>41</v>
      </c>
    </row>
    <row r="19" spans="1:10" s="18" customFormat="1" ht="19.350000000000001" customHeight="1" x14ac:dyDescent="0.15">
      <c r="A19" s="9">
        <v>13</v>
      </c>
      <c r="B19" s="10" t="s">
        <v>43</v>
      </c>
      <c r="C19" s="11" t="s">
        <v>44</v>
      </c>
      <c r="D19" s="34" t="s">
        <v>1</v>
      </c>
      <c r="E19" s="30">
        <v>200</v>
      </c>
      <c r="F19" s="21"/>
      <c r="G19" s="14">
        <f t="shared" si="0"/>
        <v>200</v>
      </c>
      <c r="H19" s="15"/>
      <c r="I19" s="16">
        <f>H19*G19</f>
        <v>0</v>
      </c>
      <c r="J19" s="17" t="s">
        <v>45</v>
      </c>
    </row>
    <row r="20" spans="1:10" s="18" customFormat="1" ht="19.350000000000001" customHeight="1" x14ac:dyDescent="0.15">
      <c r="A20" s="9">
        <v>14</v>
      </c>
      <c r="B20" s="10" t="s">
        <v>46</v>
      </c>
      <c r="C20" s="11" t="s">
        <v>47</v>
      </c>
      <c r="D20" s="34" t="s">
        <v>1</v>
      </c>
      <c r="E20" s="30">
        <v>40</v>
      </c>
      <c r="F20" s="21">
        <v>200</v>
      </c>
      <c r="G20" s="14">
        <f t="shared" si="0"/>
        <v>240</v>
      </c>
      <c r="H20" s="15"/>
      <c r="I20" s="16">
        <f>H20*G20</f>
        <v>0</v>
      </c>
      <c r="J20" s="29" t="s">
        <v>48</v>
      </c>
    </row>
    <row r="21" spans="1:10" s="18" customFormat="1" ht="19.350000000000001" customHeight="1" x14ac:dyDescent="0.15">
      <c r="A21" s="9">
        <v>15</v>
      </c>
      <c r="B21" s="38" t="s">
        <v>92</v>
      </c>
      <c r="C21" s="39" t="s">
        <v>93</v>
      </c>
      <c r="D21" s="39" t="s">
        <v>14</v>
      </c>
      <c r="E21" s="40"/>
      <c r="F21" s="14">
        <v>20</v>
      </c>
      <c r="G21" s="14">
        <f t="shared" si="0"/>
        <v>20</v>
      </c>
      <c r="H21" s="15"/>
      <c r="I21" s="16">
        <f>H21*G21</f>
        <v>0</v>
      </c>
      <c r="J21" s="41" t="s">
        <v>94</v>
      </c>
    </row>
    <row r="22" spans="1:10" s="18" customFormat="1" ht="19.350000000000001" customHeight="1" x14ac:dyDescent="0.15">
      <c r="A22" s="9">
        <v>16</v>
      </c>
      <c r="B22" s="10" t="s">
        <v>49</v>
      </c>
      <c r="C22" s="11" t="s">
        <v>50</v>
      </c>
      <c r="D22" s="34" t="s">
        <v>1</v>
      </c>
      <c r="E22" s="30">
        <v>400</v>
      </c>
      <c r="F22" s="14"/>
      <c r="G22" s="14">
        <f t="shared" si="0"/>
        <v>400</v>
      </c>
      <c r="H22" s="15"/>
      <c r="I22" s="16">
        <f>H22*G22</f>
        <v>0</v>
      </c>
      <c r="J22" s="29" t="s">
        <v>20</v>
      </c>
    </row>
    <row r="23" spans="1:10" s="18" customFormat="1" ht="19.350000000000001" customHeight="1" x14ac:dyDescent="0.15">
      <c r="A23" s="9">
        <v>17</v>
      </c>
      <c r="B23" s="10" t="s">
        <v>115</v>
      </c>
      <c r="C23" s="11" t="s">
        <v>116</v>
      </c>
      <c r="D23" s="34" t="s">
        <v>1</v>
      </c>
      <c r="E23" s="30">
        <v>100</v>
      </c>
      <c r="F23" s="14"/>
      <c r="G23" s="14">
        <f t="shared" si="0"/>
        <v>100</v>
      </c>
      <c r="H23" s="15"/>
      <c r="I23" s="16">
        <f>H23*G23</f>
        <v>0</v>
      </c>
      <c r="J23" s="29" t="s">
        <v>117</v>
      </c>
    </row>
    <row r="24" spans="1:10" s="18" customFormat="1" ht="19.350000000000001" customHeight="1" x14ac:dyDescent="0.15">
      <c r="A24" s="9">
        <v>18</v>
      </c>
      <c r="B24" s="10" t="s">
        <v>51</v>
      </c>
      <c r="C24" s="11" t="s">
        <v>52</v>
      </c>
      <c r="D24" s="34" t="s">
        <v>1</v>
      </c>
      <c r="E24" s="30">
        <v>30</v>
      </c>
      <c r="F24" s="14"/>
      <c r="G24" s="14">
        <f t="shared" si="0"/>
        <v>30</v>
      </c>
      <c r="H24" s="15"/>
      <c r="I24" s="16">
        <f>H24*G24</f>
        <v>0</v>
      </c>
      <c r="J24" s="29" t="s">
        <v>53</v>
      </c>
    </row>
    <row r="25" spans="1:10" s="18" customFormat="1" ht="19.350000000000001" customHeight="1" x14ac:dyDescent="0.15">
      <c r="A25" s="9">
        <v>19</v>
      </c>
      <c r="B25" s="10" t="s">
        <v>54</v>
      </c>
      <c r="C25" s="11" t="s">
        <v>50</v>
      </c>
      <c r="D25" s="34" t="s">
        <v>1</v>
      </c>
      <c r="E25" s="30">
        <v>400</v>
      </c>
      <c r="F25" s="14">
        <v>100</v>
      </c>
      <c r="G25" s="14">
        <f t="shared" si="0"/>
        <v>500</v>
      </c>
      <c r="H25" s="15"/>
      <c r="I25" s="16">
        <f>H25*G25</f>
        <v>0</v>
      </c>
      <c r="J25" s="29" t="s">
        <v>55</v>
      </c>
    </row>
    <row r="26" spans="1:10" s="18" customFormat="1" ht="19.350000000000001" customHeight="1" x14ac:dyDescent="0.15">
      <c r="A26" s="9">
        <v>20</v>
      </c>
      <c r="B26" s="33" t="s">
        <v>56</v>
      </c>
      <c r="C26" s="34" t="s">
        <v>113</v>
      </c>
      <c r="D26" s="34" t="s">
        <v>14</v>
      </c>
      <c r="E26" s="37"/>
      <c r="F26" s="32">
        <v>300</v>
      </c>
      <c r="G26" s="14">
        <f t="shared" si="0"/>
        <v>300</v>
      </c>
      <c r="H26" s="15"/>
      <c r="I26" s="16">
        <f>H26*G26</f>
        <v>0</v>
      </c>
      <c r="J26" s="17" t="s">
        <v>118</v>
      </c>
    </row>
    <row r="27" spans="1:10" s="18" customFormat="1" ht="19.350000000000001" customHeight="1" x14ac:dyDescent="0.15">
      <c r="A27" s="9">
        <v>21</v>
      </c>
      <c r="B27" s="33" t="s">
        <v>57</v>
      </c>
      <c r="C27" s="34" t="s">
        <v>22</v>
      </c>
      <c r="D27" s="34" t="s">
        <v>1</v>
      </c>
      <c r="E27" s="37">
        <v>20</v>
      </c>
      <c r="F27" s="14"/>
      <c r="G27" s="14">
        <f t="shared" si="0"/>
        <v>20</v>
      </c>
      <c r="H27" s="15"/>
      <c r="I27" s="16">
        <f>H27*G27</f>
        <v>0</v>
      </c>
      <c r="J27" s="17" t="s">
        <v>45</v>
      </c>
    </row>
    <row r="28" spans="1:10" s="18" customFormat="1" ht="19.350000000000001" customHeight="1" x14ac:dyDescent="0.15">
      <c r="A28" s="9">
        <v>22</v>
      </c>
      <c r="B28" s="10" t="s">
        <v>58</v>
      </c>
      <c r="C28" s="11" t="s">
        <v>59</v>
      </c>
      <c r="D28" s="34" t="s">
        <v>1</v>
      </c>
      <c r="E28" s="30">
        <v>100</v>
      </c>
      <c r="F28" s="14"/>
      <c r="G28" s="14">
        <f t="shared" si="0"/>
        <v>100</v>
      </c>
      <c r="H28" s="15"/>
      <c r="I28" s="16">
        <f>H28*G28</f>
        <v>0</v>
      </c>
      <c r="J28" s="29" t="s">
        <v>45</v>
      </c>
    </row>
    <row r="29" spans="1:10" s="18" customFormat="1" ht="19.350000000000001" customHeight="1" x14ac:dyDescent="0.15">
      <c r="A29" s="9">
        <v>23</v>
      </c>
      <c r="B29" s="10" t="s">
        <v>60</v>
      </c>
      <c r="C29" s="11" t="s">
        <v>0</v>
      </c>
      <c r="D29" s="34" t="s">
        <v>1</v>
      </c>
      <c r="E29" s="30">
        <v>200</v>
      </c>
      <c r="F29" s="14"/>
      <c r="G29" s="14">
        <f t="shared" si="0"/>
        <v>200</v>
      </c>
      <c r="H29" s="15"/>
      <c r="I29" s="16">
        <f>H29*G29</f>
        <v>0</v>
      </c>
      <c r="J29" s="29" t="s">
        <v>45</v>
      </c>
    </row>
    <row r="30" spans="1:10" s="18" customFormat="1" ht="19.350000000000001" customHeight="1" x14ac:dyDescent="0.15">
      <c r="A30" s="9">
        <v>24</v>
      </c>
      <c r="B30" s="10" t="s">
        <v>127</v>
      </c>
      <c r="C30" s="35" t="s">
        <v>128</v>
      </c>
      <c r="D30" s="34" t="s">
        <v>1</v>
      </c>
      <c r="E30" s="28">
        <v>50</v>
      </c>
      <c r="F30" s="14"/>
      <c r="G30" s="14">
        <f t="shared" si="0"/>
        <v>50</v>
      </c>
      <c r="H30" s="15"/>
      <c r="I30" s="16">
        <f>H30*G30</f>
        <v>0</v>
      </c>
      <c r="J30" s="36" t="s">
        <v>26</v>
      </c>
    </row>
    <row r="31" spans="1:10" s="18" customFormat="1" ht="19.350000000000001" customHeight="1" x14ac:dyDescent="0.15">
      <c r="A31" s="9">
        <v>25</v>
      </c>
      <c r="B31" s="38" t="s">
        <v>95</v>
      </c>
      <c r="C31" s="39" t="s">
        <v>96</v>
      </c>
      <c r="D31" s="39" t="s">
        <v>14</v>
      </c>
      <c r="E31" s="40"/>
      <c r="F31" s="14">
        <v>20</v>
      </c>
      <c r="G31" s="14">
        <f t="shared" si="0"/>
        <v>20</v>
      </c>
      <c r="H31" s="15"/>
      <c r="I31" s="16">
        <f>H31*G31</f>
        <v>0</v>
      </c>
      <c r="J31" s="41" t="s">
        <v>114</v>
      </c>
    </row>
    <row r="32" spans="1:10" s="18" customFormat="1" ht="19.350000000000001" customHeight="1" x14ac:dyDescent="0.15">
      <c r="A32" s="9">
        <v>26</v>
      </c>
      <c r="B32" s="10" t="s">
        <v>61</v>
      </c>
      <c r="C32" s="11" t="s">
        <v>108</v>
      </c>
      <c r="D32" s="34" t="s">
        <v>1</v>
      </c>
      <c r="E32" s="30">
        <v>50</v>
      </c>
      <c r="F32" s="14"/>
      <c r="G32" s="14">
        <f t="shared" si="0"/>
        <v>50</v>
      </c>
      <c r="H32" s="15"/>
      <c r="I32" s="16">
        <f>H32*G32</f>
        <v>0</v>
      </c>
      <c r="J32" s="29" t="s">
        <v>62</v>
      </c>
    </row>
    <row r="33" spans="1:10" s="18" customFormat="1" ht="19.350000000000001" customHeight="1" x14ac:dyDescent="0.15">
      <c r="A33" s="9">
        <v>27</v>
      </c>
      <c r="B33" s="10" t="s">
        <v>63</v>
      </c>
      <c r="C33" s="34" t="s">
        <v>64</v>
      </c>
      <c r="D33" s="34" t="s">
        <v>1</v>
      </c>
      <c r="E33" s="30">
        <v>30</v>
      </c>
      <c r="F33" s="14">
        <v>20</v>
      </c>
      <c r="G33" s="14">
        <f t="shared" si="0"/>
        <v>50</v>
      </c>
      <c r="H33" s="15"/>
      <c r="I33" s="16">
        <f>H33*G33</f>
        <v>0</v>
      </c>
      <c r="J33" s="29" t="s">
        <v>62</v>
      </c>
    </row>
    <row r="34" spans="1:10" s="18" customFormat="1" ht="19.350000000000001" customHeight="1" x14ac:dyDescent="0.15">
      <c r="A34" s="9">
        <v>28</v>
      </c>
      <c r="B34" s="10" t="s">
        <v>65</v>
      </c>
      <c r="C34" s="11" t="s">
        <v>66</v>
      </c>
      <c r="D34" s="34" t="s">
        <v>1</v>
      </c>
      <c r="E34" s="30">
        <v>20</v>
      </c>
      <c r="F34" s="14"/>
      <c r="G34" s="14">
        <f t="shared" si="0"/>
        <v>20</v>
      </c>
      <c r="H34" s="15"/>
      <c r="I34" s="16">
        <f>H34*G34</f>
        <v>0</v>
      </c>
      <c r="J34" s="29" t="s">
        <v>45</v>
      </c>
    </row>
    <row r="35" spans="1:10" s="18" customFormat="1" ht="19.350000000000001" customHeight="1" x14ac:dyDescent="0.15">
      <c r="A35" s="9">
        <v>29</v>
      </c>
      <c r="B35" s="10" t="s">
        <v>67</v>
      </c>
      <c r="C35" s="11" t="s">
        <v>42</v>
      </c>
      <c r="D35" s="34" t="s">
        <v>1</v>
      </c>
      <c r="E35" s="30">
        <v>400</v>
      </c>
      <c r="F35" s="14"/>
      <c r="G35" s="14">
        <f t="shared" si="0"/>
        <v>400</v>
      </c>
      <c r="H35" s="15"/>
      <c r="I35" s="16">
        <f>H35*G35</f>
        <v>0</v>
      </c>
      <c r="J35" s="29" t="s">
        <v>20</v>
      </c>
    </row>
    <row r="36" spans="1:10" s="18" customFormat="1" ht="19.350000000000001" customHeight="1" x14ac:dyDescent="0.15">
      <c r="A36" s="9">
        <v>30</v>
      </c>
      <c r="B36" s="10" t="s">
        <v>68</v>
      </c>
      <c r="C36" s="12" t="s">
        <v>40</v>
      </c>
      <c r="D36" s="34" t="s">
        <v>1</v>
      </c>
      <c r="E36" s="30">
        <v>30</v>
      </c>
      <c r="F36" s="14">
        <v>260</v>
      </c>
      <c r="G36" s="14">
        <f t="shared" si="0"/>
        <v>290</v>
      </c>
      <c r="H36" s="15"/>
      <c r="I36" s="16">
        <f>H36*G36</f>
        <v>0</v>
      </c>
      <c r="J36" s="36" t="s">
        <v>26</v>
      </c>
    </row>
    <row r="37" spans="1:10" s="18" customFormat="1" ht="19.350000000000001" customHeight="1" x14ac:dyDescent="0.15">
      <c r="A37" s="9">
        <v>31</v>
      </c>
      <c r="B37" s="10" t="s">
        <v>69</v>
      </c>
      <c r="C37" s="12" t="s">
        <v>0</v>
      </c>
      <c r="D37" s="34" t="s">
        <v>1</v>
      </c>
      <c r="E37" s="30">
        <v>10</v>
      </c>
      <c r="F37" s="14"/>
      <c r="G37" s="14">
        <f t="shared" si="0"/>
        <v>10</v>
      </c>
      <c r="H37" s="15"/>
      <c r="I37" s="16">
        <f>H37*G37</f>
        <v>0</v>
      </c>
      <c r="J37" s="36" t="s">
        <v>45</v>
      </c>
    </row>
    <row r="38" spans="1:10" s="18" customFormat="1" ht="19.350000000000001" customHeight="1" x14ac:dyDescent="0.15">
      <c r="A38" s="9">
        <v>32</v>
      </c>
      <c r="B38" s="10" t="s">
        <v>70</v>
      </c>
      <c r="C38" s="35" t="s">
        <v>71</v>
      </c>
      <c r="D38" s="34" t="s">
        <v>1</v>
      </c>
      <c r="E38" s="30">
        <v>200</v>
      </c>
      <c r="F38" s="14"/>
      <c r="G38" s="14">
        <f t="shared" si="0"/>
        <v>200</v>
      </c>
      <c r="H38" s="15"/>
      <c r="I38" s="16">
        <f>H38*G38</f>
        <v>0</v>
      </c>
      <c r="J38" s="36" t="s">
        <v>20</v>
      </c>
    </row>
    <row r="39" spans="1:10" s="18" customFormat="1" ht="19.350000000000001" customHeight="1" x14ac:dyDescent="0.15">
      <c r="A39" s="9">
        <v>33</v>
      </c>
      <c r="B39" s="10" t="s">
        <v>72</v>
      </c>
      <c r="C39" s="12" t="s">
        <v>0</v>
      </c>
      <c r="D39" s="34" t="s">
        <v>1</v>
      </c>
      <c r="E39" s="30">
        <v>1000</v>
      </c>
      <c r="F39" s="14"/>
      <c r="G39" s="14">
        <f t="shared" si="0"/>
        <v>1000</v>
      </c>
      <c r="H39" s="15"/>
      <c r="I39" s="16">
        <f>H39*G39</f>
        <v>0</v>
      </c>
      <c r="J39" s="36" t="s">
        <v>20</v>
      </c>
    </row>
    <row r="40" spans="1:10" s="18" customFormat="1" ht="19.350000000000001" customHeight="1" x14ac:dyDescent="0.15">
      <c r="A40" s="9">
        <v>34</v>
      </c>
      <c r="B40" s="38" t="s">
        <v>97</v>
      </c>
      <c r="C40" s="39" t="s">
        <v>47</v>
      </c>
      <c r="D40" s="39" t="s">
        <v>1</v>
      </c>
      <c r="E40" s="40">
        <v>30</v>
      </c>
      <c r="F40" s="14">
        <v>20</v>
      </c>
      <c r="G40" s="14">
        <f t="shared" si="0"/>
        <v>50</v>
      </c>
      <c r="H40" s="15"/>
      <c r="I40" s="16">
        <f>H40*G40</f>
        <v>0</v>
      </c>
      <c r="J40" s="41" t="s">
        <v>48</v>
      </c>
    </row>
    <row r="41" spans="1:10" s="18" customFormat="1" ht="19.350000000000001" customHeight="1" x14ac:dyDescent="0.15">
      <c r="A41" s="9">
        <v>35</v>
      </c>
      <c r="B41" s="10" t="s">
        <v>73</v>
      </c>
      <c r="C41" s="12" t="s">
        <v>74</v>
      </c>
      <c r="D41" s="12" t="s">
        <v>13</v>
      </c>
      <c r="E41" s="30">
        <v>30</v>
      </c>
      <c r="F41" s="14"/>
      <c r="G41" s="14">
        <f t="shared" si="0"/>
        <v>30</v>
      </c>
      <c r="H41" s="15"/>
      <c r="I41" s="16">
        <f>H41*G41</f>
        <v>0</v>
      </c>
      <c r="J41" s="36" t="s">
        <v>26</v>
      </c>
    </row>
    <row r="42" spans="1:10" s="18" customFormat="1" ht="19.350000000000001" customHeight="1" x14ac:dyDescent="0.15">
      <c r="A42" s="9">
        <v>36</v>
      </c>
      <c r="B42" s="10" t="s">
        <v>75</v>
      </c>
      <c r="C42" s="12" t="s">
        <v>0</v>
      </c>
      <c r="D42" s="34" t="s">
        <v>1</v>
      </c>
      <c r="E42" s="30">
        <v>150</v>
      </c>
      <c r="F42" s="14"/>
      <c r="G42" s="14">
        <f t="shared" si="0"/>
        <v>150</v>
      </c>
      <c r="H42" s="15"/>
      <c r="I42" s="16">
        <f>H42*G42</f>
        <v>0</v>
      </c>
      <c r="J42" s="36" t="s">
        <v>20</v>
      </c>
    </row>
    <row r="43" spans="1:10" s="18" customFormat="1" ht="19.350000000000001" customHeight="1" x14ac:dyDescent="0.15">
      <c r="A43" s="9">
        <v>37</v>
      </c>
      <c r="B43" s="10" t="s">
        <v>109</v>
      </c>
      <c r="C43" s="12" t="s">
        <v>110</v>
      </c>
      <c r="D43" s="34" t="s">
        <v>111</v>
      </c>
      <c r="E43" s="30">
        <v>10</v>
      </c>
      <c r="F43" s="14"/>
      <c r="G43" s="14">
        <f t="shared" si="0"/>
        <v>10</v>
      </c>
      <c r="H43" s="15"/>
      <c r="I43" s="16">
        <f>H43*G43</f>
        <v>0</v>
      </c>
      <c r="J43" s="36" t="s">
        <v>112</v>
      </c>
    </row>
    <row r="44" spans="1:10" s="18" customFormat="1" ht="19.350000000000001" customHeight="1" x14ac:dyDescent="0.15">
      <c r="A44" s="9">
        <v>38</v>
      </c>
      <c r="B44" s="38" t="s">
        <v>98</v>
      </c>
      <c r="C44" s="39" t="s">
        <v>99</v>
      </c>
      <c r="D44" s="39" t="s">
        <v>14</v>
      </c>
      <c r="E44" s="40"/>
      <c r="F44" s="14">
        <v>20</v>
      </c>
      <c r="G44" s="14">
        <f t="shared" si="0"/>
        <v>20</v>
      </c>
      <c r="H44" s="15"/>
      <c r="I44" s="16">
        <f>H44*G44</f>
        <v>0</v>
      </c>
      <c r="J44" s="41" t="s">
        <v>100</v>
      </c>
    </row>
    <row r="45" spans="1:10" s="18" customFormat="1" ht="19.350000000000001" customHeight="1" x14ac:dyDescent="0.15">
      <c r="A45" s="9">
        <v>39</v>
      </c>
      <c r="B45" s="10" t="s">
        <v>123</v>
      </c>
      <c r="C45" s="12" t="s">
        <v>124</v>
      </c>
      <c r="D45" s="12" t="s">
        <v>125</v>
      </c>
      <c r="E45" s="30">
        <v>5</v>
      </c>
      <c r="F45" s="14"/>
      <c r="G45" s="14">
        <f t="shared" si="0"/>
        <v>5</v>
      </c>
      <c r="H45" s="15"/>
      <c r="I45" s="16">
        <f>H45*G45</f>
        <v>0</v>
      </c>
      <c r="J45" s="36" t="s">
        <v>126</v>
      </c>
    </row>
    <row r="46" spans="1:10" s="18" customFormat="1" ht="19.350000000000001" customHeight="1" x14ac:dyDescent="0.15">
      <c r="A46" s="9">
        <v>40</v>
      </c>
      <c r="B46" s="10" t="s">
        <v>76</v>
      </c>
      <c r="C46" s="12" t="s">
        <v>77</v>
      </c>
      <c r="D46" s="12" t="s">
        <v>13</v>
      </c>
      <c r="E46" s="30">
        <v>5000</v>
      </c>
      <c r="F46" s="14"/>
      <c r="G46" s="14">
        <f t="shared" si="0"/>
        <v>5000</v>
      </c>
      <c r="H46" s="15"/>
      <c r="I46" s="16">
        <f>H46*G46</f>
        <v>0</v>
      </c>
      <c r="J46" s="36" t="s">
        <v>78</v>
      </c>
    </row>
    <row r="47" spans="1:10" s="18" customFormat="1" ht="19.350000000000001" customHeight="1" x14ac:dyDescent="0.15">
      <c r="A47" s="9">
        <v>41</v>
      </c>
      <c r="B47" s="38" t="s">
        <v>101</v>
      </c>
      <c r="C47" s="39" t="s">
        <v>102</v>
      </c>
      <c r="D47" s="39" t="s">
        <v>14</v>
      </c>
      <c r="E47" s="40"/>
      <c r="F47" s="14">
        <v>600</v>
      </c>
      <c r="G47" s="14">
        <f t="shared" si="0"/>
        <v>600</v>
      </c>
      <c r="H47" s="15"/>
      <c r="I47" s="16">
        <f>H47*G47</f>
        <v>0</v>
      </c>
      <c r="J47" s="41" t="s">
        <v>94</v>
      </c>
    </row>
    <row r="48" spans="1:10" s="18" customFormat="1" ht="19.350000000000001" customHeight="1" x14ac:dyDescent="0.15">
      <c r="A48" s="9">
        <v>42</v>
      </c>
      <c r="B48" s="38" t="s">
        <v>103</v>
      </c>
      <c r="C48" s="39" t="s">
        <v>104</v>
      </c>
      <c r="D48" s="39" t="s">
        <v>14</v>
      </c>
      <c r="E48" s="40"/>
      <c r="F48" s="14">
        <v>20</v>
      </c>
      <c r="G48" s="14">
        <f t="shared" si="0"/>
        <v>20</v>
      </c>
      <c r="H48" s="15"/>
      <c r="I48" s="16">
        <f>H48*G48</f>
        <v>0</v>
      </c>
      <c r="J48" s="41" t="s">
        <v>94</v>
      </c>
    </row>
    <row r="49" spans="1:10" s="18" customFormat="1" ht="19.350000000000001" customHeight="1" x14ac:dyDescent="0.15">
      <c r="A49" s="9">
        <v>43</v>
      </c>
      <c r="B49" s="38" t="s">
        <v>105</v>
      </c>
      <c r="C49" s="39" t="s">
        <v>93</v>
      </c>
      <c r="D49" s="39" t="s">
        <v>14</v>
      </c>
      <c r="E49" s="40"/>
      <c r="F49" s="14">
        <v>20</v>
      </c>
      <c r="G49" s="14">
        <f t="shared" si="0"/>
        <v>20</v>
      </c>
      <c r="H49" s="15"/>
      <c r="I49" s="16">
        <f>H49*G49</f>
        <v>0</v>
      </c>
      <c r="J49" s="41" t="s">
        <v>100</v>
      </c>
    </row>
    <row r="50" spans="1:10" s="18" customFormat="1" ht="19.350000000000001" customHeight="1" x14ac:dyDescent="0.15">
      <c r="A50" s="9">
        <v>44</v>
      </c>
      <c r="B50" s="10" t="s">
        <v>119</v>
      </c>
      <c r="C50" s="12" t="s">
        <v>120</v>
      </c>
      <c r="D50" s="34" t="s">
        <v>1</v>
      </c>
      <c r="E50" s="30">
        <v>150</v>
      </c>
      <c r="F50" s="14"/>
      <c r="G50" s="14">
        <f t="shared" si="0"/>
        <v>150</v>
      </c>
      <c r="H50" s="15"/>
      <c r="I50" s="16">
        <f>H50*G50</f>
        <v>0</v>
      </c>
      <c r="J50" s="36" t="s">
        <v>122</v>
      </c>
    </row>
    <row r="51" spans="1:10" s="18" customFormat="1" ht="19.350000000000001" customHeight="1" x14ac:dyDescent="0.15">
      <c r="A51" s="9">
        <v>45</v>
      </c>
      <c r="B51" s="10" t="s">
        <v>119</v>
      </c>
      <c r="C51" s="12" t="s">
        <v>121</v>
      </c>
      <c r="D51" s="34" t="s">
        <v>1</v>
      </c>
      <c r="E51" s="30">
        <v>20</v>
      </c>
      <c r="F51" s="14"/>
      <c r="G51" s="14">
        <f t="shared" si="0"/>
        <v>20</v>
      </c>
      <c r="H51" s="15"/>
      <c r="I51" s="16">
        <f>H51*G51</f>
        <v>0</v>
      </c>
      <c r="J51" s="36" t="s">
        <v>122</v>
      </c>
    </row>
    <row r="52" spans="1:10" s="18" customFormat="1" ht="19.350000000000001" customHeight="1" x14ac:dyDescent="0.15">
      <c r="A52" s="9">
        <v>46</v>
      </c>
      <c r="B52" s="10" t="s">
        <v>79</v>
      </c>
      <c r="C52" s="34" t="s">
        <v>80</v>
      </c>
      <c r="D52" s="34" t="s">
        <v>1</v>
      </c>
      <c r="E52" s="37">
        <v>150</v>
      </c>
      <c r="F52" s="14"/>
      <c r="G52" s="14">
        <f t="shared" si="0"/>
        <v>150</v>
      </c>
      <c r="H52" s="15"/>
      <c r="I52" s="16">
        <f>H52*G52</f>
        <v>0</v>
      </c>
      <c r="J52" s="17" t="s">
        <v>81</v>
      </c>
    </row>
    <row r="53" spans="1:10" s="18" customFormat="1" ht="19.350000000000001" customHeight="1" x14ac:dyDescent="0.15">
      <c r="A53" s="9">
        <v>47</v>
      </c>
      <c r="B53" s="10" t="s">
        <v>82</v>
      </c>
      <c r="C53" s="12" t="s">
        <v>83</v>
      </c>
      <c r="D53" s="34" t="s">
        <v>1</v>
      </c>
      <c r="E53" s="30">
        <v>100</v>
      </c>
      <c r="F53" s="14"/>
      <c r="G53" s="14">
        <f t="shared" si="0"/>
        <v>100</v>
      </c>
      <c r="H53" s="15"/>
      <c r="I53" s="16">
        <f>H53*G53</f>
        <v>0</v>
      </c>
      <c r="J53" s="36" t="s">
        <v>45</v>
      </c>
    </row>
    <row r="54" spans="1:10" s="18" customFormat="1" ht="19.350000000000001" customHeight="1" x14ac:dyDescent="0.15">
      <c r="A54" s="9">
        <v>48</v>
      </c>
      <c r="B54" s="10" t="s">
        <v>129</v>
      </c>
      <c r="C54" s="12" t="s">
        <v>0</v>
      </c>
      <c r="D54" s="34" t="s">
        <v>1</v>
      </c>
      <c r="E54" s="30">
        <v>20</v>
      </c>
      <c r="F54" s="14"/>
      <c r="G54" s="14">
        <f t="shared" si="0"/>
        <v>20</v>
      </c>
      <c r="H54" s="15"/>
      <c r="I54" s="16">
        <f>H54*G54</f>
        <v>0</v>
      </c>
      <c r="J54" s="36" t="s">
        <v>45</v>
      </c>
    </row>
    <row r="55" spans="1:10" s="18" customFormat="1" ht="19.350000000000001" customHeight="1" x14ac:dyDescent="0.15">
      <c r="A55" s="9">
        <v>49</v>
      </c>
      <c r="B55" s="10" t="s">
        <v>84</v>
      </c>
      <c r="C55" s="12" t="s">
        <v>85</v>
      </c>
      <c r="D55" s="34" t="s">
        <v>1</v>
      </c>
      <c r="E55" s="30">
        <v>60</v>
      </c>
      <c r="F55" s="14"/>
      <c r="G55" s="14">
        <f t="shared" si="0"/>
        <v>60</v>
      </c>
      <c r="H55" s="15"/>
      <c r="I55" s="16">
        <f>H55*G55</f>
        <v>0</v>
      </c>
      <c r="J55" s="36" t="s">
        <v>45</v>
      </c>
    </row>
    <row r="56" spans="1:10" s="18" customFormat="1" ht="19.350000000000001" customHeight="1" x14ac:dyDescent="0.15">
      <c r="A56" s="9">
        <v>50</v>
      </c>
      <c r="B56" s="10" t="s">
        <v>86</v>
      </c>
      <c r="C56" s="12" t="s">
        <v>87</v>
      </c>
      <c r="D56" s="34" t="s">
        <v>1</v>
      </c>
      <c r="E56" s="28">
        <v>100</v>
      </c>
      <c r="F56" s="14"/>
      <c r="G56" s="14">
        <f t="shared" si="0"/>
        <v>100</v>
      </c>
      <c r="H56" s="15"/>
      <c r="I56" s="16">
        <f>H56*G56</f>
        <v>0</v>
      </c>
      <c r="J56" s="36" t="s">
        <v>23</v>
      </c>
    </row>
    <row r="57" spans="1:10" s="18" customFormat="1" ht="19.350000000000001" customHeight="1" x14ac:dyDescent="0.15">
      <c r="A57" s="9">
        <v>51</v>
      </c>
      <c r="B57" s="38" t="s">
        <v>106</v>
      </c>
      <c r="C57" s="39" t="s">
        <v>0</v>
      </c>
      <c r="D57" s="39" t="s">
        <v>1</v>
      </c>
      <c r="E57" s="40"/>
      <c r="F57" s="14">
        <v>450</v>
      </c>
      <c r="G57" s="14">
        <f t="shared" si="0"/>
        <v>450</v>
      </c>
      <c r="H57" s="15"/>
      <c r="I57" s="16">
        <f>H57*G57</f>
        <v>0</v>
      </c>
      <c r="J57" s="41" t="s">
        <v>107</v>
      </c>
    </row>
    <row r="58" spans="1:10" s="18" customFormat="1" ht="19.350000000000001" customHeight="1" thickBot="1" x14ac:dyDescent="0.2">
      <c r="A58" s="22"/>
      <c r="B58" s="23" t="s">
        <v>2</v>
      </c>
      <c r="C58" s="24"/>
      <c r="D58" s="24"/>
      <c r="E58" s="25">
        <f>SUM(E7:E57)</f>
        <v>10945</v>
      </c>
      <c r="F58" s="25">
        <f>SUM(F7:F57)</f>
        <v>2070</v>
      </c>
      <c r="G58" s="25">
        <f>SUM(G7:G57)</f>
        <v>13015</v>
      </c>
      <c r="H58" s="25"/>
      <c r="I58" s="25">
        <f>SUM(I7:I57)</f>
        <v>0</v>
      </c>
      <c r="J58" s="26"/>
    </row>
    <row r="59" spans="1:10" ht="21.2" customHeight="1" x14ac:dyDescent="0.15">
      <c r="J59" s="27"/>
    </row>
    <row r="60" spans="1:10" ht="21.2" customHeight="1" x14ac:dyDescent="0.15">
      <c r="J60" s="27"/>
    </row>
    <row r="61" spans="1:10" ht="21.2" customHeight="1" x14ac:dyDescent="0.15">
      <c r="J61" s="27"/>
    </row>
  </sheetData>
  <autoFilter ref="A5:J60"/>
  <sortState ref="B7:L57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생선</vt:lpstr>
      <vt:lpstr>생선!Print_Titles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2026-05-13T07:24:21Z</dcterms:modified>
</cp:coreProperties>
</file>